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11020"/>
  </bookViews>
  <sheets>
    <sheet name="Consumer_Interact_Meeting" sheetId="1" r:id="rId1"/>
  </sheets>
  <definedNames>
    <definedName name="_xlnm.Print_Area" localSheetId="0">Consumer_Interact_Meeting!$A$1:$Z$162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0" i="1" l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6" i="1"/>
  <c r="K156" i="1"/>
  <c r="J156" i="1"/>
  <c r="I156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7" i="1"/>
  <c r="K147" i="1"/>
  <c r="J147" i="1"/>
  <c r="I147" i="1"/>
  <c r="L146" i="1"/>
  <c r="L161" i="1" s="1"/>
  <c r="K146" i="1"/>
  <c r="K161" i="1" s="1"/>
  <c r="J146" i="1"/>
  <c r="J161" i="1" s="1"/>
  <c r="I146" i="1"/>
  <c r="I161" i="1" s="1"/>
  <c r="L144" i="1"/>
  <c r="K144" i="1"/>
  <c r="J144" i="1"/>
  <c r="I144" i="1"/>
  <c r="L143" i="1"/>
  <c r="K143" i="1"/>
  <c r="J143" i="1"/>
  <c r="I143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30" i="1"/>
  <c r="K130" i="1"/>
  <c r="J130" i="1"/>
  <c r="I130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6" i="1"/>
  <c r="L145" i="1" s="1"/>
  <c r="K126" i="1"/>
  <c r="K145" i="1" s="1"/>
  <c r="J126" i="1"/>
  <c r="J145" i="1" s="1"/>
  <c r="I126" i="1"/>
  <c r="I145" i="1" s="1"/>
  <c r="L124" i="1"/>
  <c r="K124" i="1"/>
  <c r="J124" i="1"/>
  <c r="I124" i="1"/>
  <c r="L123" i="1"/>
  <c r="K123" i="1"/>
  <c r="J123" i="1"/>
  <c r="I123" i="1"/>
  <c r="L122" i="1"/>
  <c r="K122" i="1"/>
  <c r="J122" i="1"/>
  <c r="I122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8" i="1"/>
  <c r="K118" i="1"/>
  <c r="J118" i="1"/>
  <c r="I118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8" i="1"/>
  <c r="K108" i="1"/>
  <c r="J108" i="1"/>
  <c r="I108" i="1"/>
  <c r="L107" i="1"/>
  <c r="L125" i="1" s="1"/>
  <c r="K107" i="1"/>
  <c r="K125" i="1" s="1"/>
  <c r="J107" i="1"/>
  <c r="J125" i="1" s="1"/>
  <c r="I107" i="1"/>
  <c r="I125" i="1" s="1"/>
  <c r="L105" i="1"/>
  <c r="K105" i="1"/>
  <c r="J105" i="1"/>
  <c r="I105" i="1"/>
  <c r="L104" i="1"/>
  <c r="K104" i="1"/>
  <c r="J104" i="1"/>
  <c r="I104" i="1"/>
  <c r="L103" i="1"/>
  <c r="K103" i="1"/>
  <c r="J103" i="1"/>
  <c r="I103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8" i="1"/>
  <c r="K98" i="1"/>
  <c r="J98" i="1"/>
  <c r="I98" i="1"/>
  <c r="L97" i="1"/>
  <c r="K97" i="1"/>
  <c r="J97" i="1"/>
  <c r="I97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L106" i="1" s="1"/>
  <c r="K93" i="1"/>
  <c r="K106" i="1" s="1"/>
  <c r="J93" i="1"/>
  <c r="J106" i="1" s="1"/>
  <c r="I93" i="1"/>
  <c r="I106" i="1" s="1"/>
  <c r="L91" i="1"/>
  <c r="K91" i="1"/>
  <c r="J91" i="1"/>
  <c r="I91" i="1"/>
  <c r="L90" i="1"/>
  <c r="K90" i="1"/>
  <c r="J90" i="1"/>
  <c r="I90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1" i="1"/>
  <c r="K81" i="1"/>
  <c r="J81" i="1"/>
  <c r="I81" i="1"/>
  <c r="L80" i="1"/>
  <c r="K80" i="1"/>
  <c r="J80" i="1"/>
  <c r="I80" i="1"/>
  <c r="L79" i="1"/>
  <c r="K79" i="1"/>
  <c r="J79" i="1"/>
  <c r="I79" i="1"/>
  <c r="L78" i="1"/>
  <c r="K78" i="1"/>
  <c r="J78" i="1"/>
  <c r="I78" i="1"/>
  <c r="L77" i="1"/>
  <c r="K77" i="1"/>
  <c r="J77" i="1"/>
  <c r="I77" i="1"/>
  <c r="L76" i="1"/>
  <c r="K76" i="1"/>
  <c r="J76" i="1"/>
  <c r="I76" i="1"/>
  <c r="L75" i="1"/>
  <c r="L92" i="1" s="1"/>
  <c r="K75" i="1"/>
  <c r="K92" i="1" s="1"/>
  <c r="J75" i="1"/>
  <c r="J92" i="1" s="1"/>
  <c r="I75" i="1"/>
  <c r="I92" i="1" s="1"/>
  <c r="L73" i="1"/>
  <c r="K73" i="1"/>
  <c r="J73" i="1"/>
  <c r="I73" i="1"/>
  <c r="L72" i="1"/>
  <c r="K72" i="1"/>
  <c r="J72" i="1"/>
  <c r="I72" i="1"/>
  <c r="L71" i="1"/>
  <c r="K71" i="1"/>
  <c r="J71" i="1"/>
  <c r="I71" i="1"/>
  <c r="L70" i="1"/>
  <c r="K70" i="1"/>
  <c r="J70" i="1"/>
  <c r="I70" i="1"/>
  <c r="L69" i="1"/>
  <c r="K69" i="1"/>
  <c r="J69" i="1"/>
  <c r="I69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60" i="1"/>
  <c r="K60" i="1"/>
  <c r="J60" i="1"/>
  <c r="I60" i="1"/>
  <c r="L59" i="1"/>
  <c r="L74" i="1" s="1"/>
  <c r="K59" i="1"/>
  <c r="K74" i="1" s="1"/>
  <c r="J59" i="1"/>
  <c r="J74" i="1" s="1"/>
  <c r="I59" i="1"/>
  <c r="I74" i="1" s="1"/>
  <c r="L57" i="1"/>
  <c r="K57" i="1"/>
  <c r="J57" i="1"/>
  <c r="I57" i="1"/>
  <c r="L56" i="1"/>
  <c r="K56" i="1"/>
  <c r="J56" i="1"/>
  <c r="I56" i="1"/>
  <c r="L55" i="1"/>
  <c r="K55" i="1"/>
  <c r="J55" i="1"/>
  <c r="I55" i="1"/>
  <c r="L54" i="1"/>
  <c r="K54" i="1"/>
  <c r="J54" i="1"/>
  <c r="I54" i="1"/>
  <c r="L53" i="1"/>
  <c r="K53" i="1"/>
  <c r="J53" i="1"/>
  <c r="I53" i="1"/>
  <c r="L52" i="1"/>
  <c r="K52" i="1"/>
  <c r="J52" i="1"/>
  <c r="I52" i="1"/>
  <c r="L51" i="1"/>
  <c r="K51" i="1"/>
  <c r="J51" i="1"/>
  <c r="I51" i="1"/>
  <c r="L50" i="1"/>
  <c r="K50" i="1"/>
  <c r="J50" i="1"/>
  <c r="I50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40" i="1"/>
  <c r="K40" i="1"/>
  <c r="J40" i="1"/>
  <c r="I40" i="1"/>
  <c r="L39" i="1"/>
  <c r="K39" i="1"/>
  <c r="J39" i="1"/>
  <c r="I39" i="1"/>
  <c r="L38" i="1"/>
  <c r="K38" i="1"/>
  <c r="J38" i="1"/>
  <c r="I38" i="1"/>
  <c r="L37" i="1"/>
  <c r="L58" i="1" s="1"/>
  <c r="K37" i="1"/>
  <c r="K58" i="1" s="1"/>
  <c r="J37" i="1"/>
  <c r="J58" i="1" s="1"/>
  <c r="I37" i="1"/>
  <c r="I58" i="1" s="1"/>
  <c r="X36" i="1"/>
  <c r="W36" i="1"/>
  <c r="V36" i="1"/>
  <c r="U36" i="1"/>
  <c r="T36" i="1"/>
  <c r="S36" i="1"/>
  <c r="R36" i="1"/>
  <c r="Q36" i="1"/>
  <c r="P36" i="1"/>
  <c r="O36" i="1"/>
  <c r="N36" i="1"/>
  <c r="M36" i="1"/>
  <c r="L35" i="1"/>
  <c r="K35" i="1"/>
  <c r="J35" i="1"/>
  <c r="I35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K30" i="1"/>
  <c r="J30" i="1"/>
  <c r="I30" i="1"/>
  <c r="L29" i="1"/>
  <c r="K29" i="1"/>
  <c r="J29" i="1"/>
  <c r="I29" i="1"/>
  <c r="L28" i="1"/>
  <c r="K28" i="1"/>
  <c r="J28" i="1"/>
  <c r="I28" i="1"/>
  <c r="L27" i="1"/>
  <c r="L36" i="1" s="1"/>
  <c r="K27" i="1"/>
  <c r="K36" i="1" s="1"/>
  <c r="J27" i="1"/>
  <c r="J36" i="1" s="1"/>
  <c r="I27" i="1"/>
  <c r="I36" i="1" s="1"/>
  <c r="X26" i="1"/>
  <c r="W26" i="1"/>
  <c r="V26" i="1"/>
  <c r="U26" i="1"/>
  <c r="T26" i="1"/>
  <c r="S26" i="1"/>
  <c r="R26" i="1"/>
  <c r="Q26" i="1"/>
  <c r="P26" i="1"/>
  <c r="O26" i="1"/>
  <c r="N26" i="1"/>
  <c r="M26" i="1"/>
  <c r="L25" i="1"/>
  <c r="K25" i="1"/>
  <c r="J25" i="1"/>
  <c r="I25" i="1"/>
  <c r="L24" i="1"/>
  <c r="K24" i="1"/>
  <c r="J24" i="1"/>
  <c r="I24" i="1"/>
  <c r="L23" i="1"/>
  <c r="K23" i="1"/>
  <c r="J23" i="1"/>
  <c r="I23" i="1"/>
  <c r="L22" i="1"/>
  <c r="K22" i="1"/>
  <c r="J22" i="1"/>
  <c r="I22" i="1"/>
  <c r="L21" i="1"/>
  <c r="K21" i="1"/>
  <c r="J21" i="1"/>
  <c r="I21" i="1"/>
  <c r="I26" i="1" s="1"/>
  <c r="J20" i="1"/>
  <c r="I20" i="1"/>
  <c r="L19" i="1"/>
  <c r="K19" i="1"/>
  <c r="J19" i="1"/>
  <c r="I19" i="1"/>
  <c r="L18" i="1"/>
  <c r="K18" i="1"/>
  <c r="J18" i="1"/>
  <c r="I18" i="1"/>
  <c r="L17" i="1"/>
  <c r="K17" i="1"/>
  <c r="J17" i="1"/>
  <c r="I17" i="1"/>
  <c r="L16" i="1"/>
  <c r="K16" i="1"/>
  <c r="J16" i="1"/>
  <c r="I16" i="1"/>
  <c r="L15" i="1"/>
  <c r="K15" i="1"/>
  <c r="J15" i="1"/>
  <c r="I15" i="1"/>
  <c r="L14" i="1"/>
  <c r="K14" i="1"/>
  <c r="J14" i="1"/>
  <c r="I14" i="1"/>
  <c r="L13" i="1"/>
  <c r="K13" i="1"/>
  <c r="J13" i="1"/>
  <c r="I13" i="1"/>
  <c r="L12" i="1"/>
  <c r="K12" i="1"/>
  <c r="J12" i="1"/>
  <c r="I12" i="1"/>
  <c r="L11" i="1"/>
  <c r="K11" i="1"/>
  <c r="J11" i="1"/>
  <c r="I11" i="1"/>
  <c r="L10" i="1"/>
  <c r="K10" i="1"/>
  <c r="J10" i="1"/>
  <c r="I10" i="1"/>
  <c r="L9" i="1"/>
  <c r="K9" i="1"/>
  <c r="J9" i="1"/>
  <c r="I9" i="1"/>
  <c r="L8" i="1"/>
  <c r="K8" i="1"/>
  <c r="J8" i="1"/>
  <c r="I8" i="1"/>
  <c r="L7" i="1"/>
  <c r="K7" i="1"/>
  <c r="J7" i="1"/>
  <c r="I7" i="1"/>
  <c r="L6" i="1"/>
  <c r="L26" i="1" s="1"/>
  <c r="K6" i="1"/>
  <c r="K26" i="1" s="1"/>
  <c r="J6" i="1"/>
  <c r="J26" i="1" s="1"/>
  <c r="I6" i="1"/>
  <c r="I162" i="1" l="1"/>
  <c r="J162" i="1"/>
  <c r="K162" i="1"/>
  <c r="L162" i="1"/>
</calcChain>
</file>

<file path=xl/sharedStrings.xml><?xml version="1.0" encoding="utf-8"?>
<sst xmlns="http://schemas.openxmlformats.org/spreadsheetml/2006/main" count="495" uniqueCount="477">
  <si>
    <t>Consumer Interaction Meetings</t>
  </si>
  <si>
    <t>Name of the Company : BESCOM</t>
  </si>
  <si>
    <t>Quarter - I of FY22 (April 2021 to June 2021)</t>
  </si>
  <si>
    <t>Sl No</t>
  </si>
  <si>
    <t>Name of the Circle</t>
  </si>
  <si>
    <t>No. of Subdivisions existing</t>
  </si>
  <si>
    <t>No. of Subdivisions in which CIM is conducted</t>
  </si>
  <si>
    <t>Name of the Subdivision (By naming each Subdivision)</t>
  </si>
  <si>
    <t>Date on which CIM conducted</t>
  </si>
  <si>
    <t>Name of the Officer Chairing the CIM</t>
  </si>
  <si>
    <t>Designation of the Officer Chairing the CIM</t>
  </si>
  <si>
    <t>No. of Consumers attended</t>
  </si>
  <si>
    <t>No of Complaints Received</t>
  </si>
  <si>
    <t>No. of Complaints disposed</t>
  </si>
  <si>
    <t>Number of Complaints Yet to be Disposed.</t>
  </si>
  <si>
    <t>South</t>
  </si>
  <si>
    <t>S1</t>
  </si>
  <si>
    <t>17.04.21/
15.05.21/
19.06.21</t>
  </si>
  <si>
    <t>Smt.Ramadevi</t>
  </si>
  <si>
    <t>AEE,S1</t>
  </si>
  <si>
    <t>S2</t>
  </si>
  <si>
    <t>Sri. Ramesh.L</t>
  </si>
  <si>
    <t>AEE,S2</t>
  </si>
  <si>
    <t>S5</t>
  </si>
  <si>
    <t>Sri. Mohan Kumar D G</t>
  </si>
  <si>
    <t>AEE,S5</t>
  </si>
  <si>
    <t>S6</t>
  </si>
  <si>
    <t>Sri. Prakash</t>
  </si>
  <si>
    <t>AEE,S6</t>
  </si>
  <si>
    <t>S9</t>
  </si>
  <si>
    <t>Smt. Kavitha</t>
  </si>
  <si>
    <t>AEE,S9</t>
  </si>
  <si>
    <t>S14</t>
  </si>
  <si>
    <t>Sri. Venkatesh Sagar</t>
  </si>
  <si>
    <t>AEE,S14</t>
  </si>
  <si>
    <t>S15</t>
  </si>
  <si>
    <t>Sri. Lakshmisha</t>
  </si>
  <si>
    <t>AEE,S15</t>
  </si>
  <si>
    <t>S18</t>
  </si>
  <si>
    <t>Sri. Jagadish</t>
  </si>
  <si>
    <t>AEE,S18</t>
  </si>
  <si>
    <t xml:space="preserve">S8 </t>
  </si>
  <si>
    <t>Sri. Srinivas</t>
  </si>
  <si>
    <t xml:space="preserve">AEE,S8 </t>
  </si>
  <si>
    <t>S10</t>
  </si>
  <si>
    <t>Sri.R Kumar</t>
  </si>
  <si>
    <t>AEE,S10</t>
  </si>
  <si>
    <t xml:space="preserve">S11 </t>
  </si>
  <si>
    <t>Sri. Puttappa BS</t>
  </si>
  <si>
    <t xml:space="preserve">AEE,S11 </t>
  </si>
  <si>
    <t>S12</t>
  </si>
  <si>
    <t>Sri. Venugopal</t>
  </si>
  <si>
    <t>AEE,S12</t>
  </si>
  <si>
    <t>S13</t>
  </si>
  <si>
    <t>Sri. Nagbushan</t>
  </si>
  <si>
    <t>AEE,S13</t>
  </si>
  <si>
    <t>S19</t>
  </si>
  <si>
    <t>Sri. Amoghasidda bandivaddar</t>
  </si>
  <si>
    <t>AEE,S19</t>
  </si>
  <si>
    <t xml:space="preserve">S20 </t>
  </si>
  <si>
    <t>Sri. Manjunath C P</t>
  </si>
  <si>
    <t xml:space="preserve">AEE,S20 </t>
  </si>
  <si>
    <t>Inconvience to consumers due to Conversion of OH to UG Cable work.</t>
  </si>
  <si>
    <t>S3</t>
  </si>
  <si>
    <t>Sri. Nagappa</t>
  </si>
  <si>
    <t>AEE,S3</t>
  </si>
  <si>
    <t>Issues pertaining to non clearance of trimmed tree branches.</t>
  </si>
  <si>
    <t>S4</t>
  </si>
  <si>
    <t>Sri. Manoj Kumar</t>
  </si>
  <si>
    <t>AEE,S4</t>
  </si>
  <si>
    <t>S16</t>
  </si>
  <si>
    <t>Sri. Jayram H C</t>
  </si>
  <si>
    <t>AEE,S16</t>
  </si>
  <si>
    <t>S7</t>
  </si>
  <si>
    <t>Sri. Praveen</t>
  </si>
  <si>
    <t>AEE,S7</t>
  </si>
  <si>
    <t>S17</t>
  </si>
  <si>
    <t>Sri.Narayana Swamy</t>
  </si>
  <si>
    <t>AEE,S17</t>
  </si>
  <si>
    <t>Sub Total-1</t>
  </si>
  <si>
    <t>BRC</t>
  </si>
  <si>
    <t>D.B.Pura (Urban)</t>
  </si>
  <si>
    <t>Sri. Rohith N</t>
  </si>
  <si>
    <t>AEE,D.B.Pura (Urban)</t>
  </si>
  <si>
    <t>D.B.Pura (rural)</t>
  </si>
  <si>
    <t xml:space="preserve">sri. enayath thullakhan </t>
  </si>
  <si>
    <t>AEE,D.B.Pura (rural)</t>
  </si>
  <si>
    <t>0</t>
  </si>
  <si>
    <t>Dabaspete</t>
  </si>
  <si>
    <t>Sri.Ramesh TH
AEE</t>
  </si>
  <si>
    <t>AEE,Dabaspete</t>
  </si>
  <si>
    <t>3</t>
  </si>
  <si>
    <t>Nelamangala</t>
  </si>
  <si>
    <t>Sri.Srinivas M
AEE</t>
  </si>
  <si>
    <t>AEE,Nelamangala</t>
  </si>
  <si>
    <t>Hosakote</t>
  </si>
  <si>
    <t xml:space="preserve">Sri.anil kumar </t>
  </si>
  <si>
    <t>AEE,Hosakote</t>
  </si>
  <si>
    <t>Avalahalli</t>
  </si>
  <si>
    <t xml:space="preserve">Sri.narayanaswamy </t>
  </si>
  <si>
    <t>AEE,Avalahalli</t>
  </si>
  <si>
    <t>Nandagudi</t>
  </si>
  <si>
    <t>Sri.s.p.kolkar</t>
  </si>
  <si>
    <t>AEE,Nandagudi</t>
  </si>
  <si>
    <t>Devanahalli</t>
  </si>
  <si>
    <t xml:space="preserve">sri.Srinivas </t>
  </si>
  <si>
    <t>AEE,Devanahalli</t>
  </si>
  <si>
    <t>Vidyangara</t>
  </si>
  <si>
    <t xml:space="preserve">Sri.veenugopal </t>
  </si>
  <si>
    <t>AEE,Vidyangara</t>
  </si>
  <si>
    <t>Sub total -2</t>
  </si>
  <si>
    <t>Davanagere</t>
  </si>
  <si>
    <t>Davanagere CSD-1</t>
  </si>
  <si>
    <t>Sri.Ramachandra g</t>
  </si>
  <si>
    <t>AEE,Davanagere CSD-1</t>
  </si>
  <si>
    <t>Davanagere CSD-2</t>
  </si>
  <si>
    <t>Sri.Prabhakar m s /presided by SEE DVG</t>
  </si>
  <si>
    <t>SEE DVG</t>
  </si>
  <si>
    <t>Davanagere RSD</t>
  </si>
  <si>
    <t>Sri.G M Nayak</t>
  </si>
  <si>
    <t>AEE,Davanagere RSD</t>
  </si>
  <si>
    <t>Anegodu</t>
  </si>
  <si>
    <t>-</t>
  </si>
  <si>
    <t>AEE,Anegodu</t>
  </si>
  <si>
    <t>Jagaluru</t>
  </si>
  <si>
    <t>Sri.Praveen gm</t>
  </si>
  <si>
    <t>AEE,Jagaluru</t>
  </si>
  <si>
    <t>Chennagiri</t>
  </si>
  <si>
    <t xml:space="preserve">Sri.Lohith kumar </t>
  </si>
  <si>
    <t>AEE,Chennagiri</t>
  </si>
  <si>
    <t>Santhebennur</t>
  </si>
  <si>
    <t>Sri.Nagarajappa T</t>
  </si>
  <si>
    <t>AEE,Santhebennur</t>
  </si>
  <si>
    <t>Harihara</t>
  </si>
  <si>
    <t>Sri.Lakshamappa</t>
  </si>
  <si>
    <t>AEE,Harihara</t>
  </si>
  <si>
    <t>Honnali</t>
  </si>
  <si>
    <t xml:space="preserve">Sri.Srinivas </t>
  </si>
  <si>
    <t>AEE,Honnali</t>
  </si>
  <si>
    <t>Nyamthi</t>
  </si>
  <si>
    <t>Sri.Ravikiran</t>
  </si>
  <si>
    <t>AEE,Nyamthi</t>
  </si>
  <si>
    <t>Harapana Halli</t>
  </si>
  <si>
    <t>Sri.Jayappa</t>
  </si>
  <si>
    <t>AEE,Harapana Halli</t>
  </si>
  <si>
    <t>Telagi</t>
  </si>
  <si>
    <t>Sri.Baswarajappa (I/C)</t>
  </si>
  <si>
    <t>AEE,Telagi</t>
  </si>
  <si>
    <t>Chitradurga CSD</t>
  </si>
  <si>
    <t>Sri.Thimanna</t>
  </si>
  <si>
    <t>AEE,Chitradurga CSD</t>
  </si>
  <si>
    <t>Chitradurga RSD</t>
  </si>
  <si>
    <t>Sri.Kirana Reddy</t>
  </si>
  <si>
    <t>AEE,Chitradurga RSD</t>
  </si>
  <si>
    <t>Hosadurga</t>
  </si>
  <si>
    <t>Sri.Nagaraj</t>
  </si>
  <si>
    <t>AEE,Hosadurga</t>
  </si>
  <si>
    <t>Holalkere</t>
  </si>
  <si>
    <t>Sri.Thirupathi Naik</t>
  </si>
  <si>
    <t>AEE,Holalkere</t>
  </si>
  <si>
    <t>Srirampura</t>
  </si>
  <si>
    <t>Sri.Niranjana Murthy</t>
  </si>
  <si>
    <t>AEE,Srirampura</t>
  </si>
  <si>
    <t>Hiriyur</t>
  </si>
  <si>
    <t xml:space="preserve">Sri.SHIVANNA </t>
  </si>
  <si>
    <t>AEE,Hiriyur</t>
  </si>
  <si>
    <t>Chellakere</t>
  </si>
  <si>
    <t xml:space="preserve">Smt. N.G Mamatha </t>
  </si>
  <si>
    <t>AEE,Chellakere</t>
  </si>
  <si>
    <t>Molakalmuru</t>
  </si>
  <si>
    <t>Sri.THIMMARAJU</t>
  </si>
  <si>
    <t>AEE,Molakalmuru</t>
  </si>
  <si>
    <t>Talaku</t>
  </si>
  <si>
    <t xml:space="preserve">Sri.SHIVPRASAD </t>
  </si>
  <si>
    <t>AEE,Talaku</t>
  </si>
  <si>
    <t>Sub Total 3</t>
  </si>
  <si>
    <t>East</t>
  </si>
  <si>
    <t>E3</t>
  </si>
  <si>
    <t>Sri. Rajashekar Gandad</t>
  </si>
  <si>
    <t>AEE,E3</t>
  </si>
  <si>
    <t>E6</t>
  </si>
  <si>
    <t>Sri. Manjunath</t>
  </si>
  <si>
    <t>AEE,E6</t>
  </si>
  <si>
    <t>Shifting of RMUs and DTCs on footpath.Public Interest Litigation  (PIL) filed in Hon'ble High Court</t>
  </si>
  <si>
    <t>E10</t>
  </si>
  <si>
    <t>Sri. Vinay Kumar S</t>
  </si>
  <si>
    <t>AEE,E10</t>
  </si>
  <si>
    <t>E11</t>
  </si>
  <si>
    <t>Sri. Ramesh</t>
  </si>
  <si>
    <t>AEE,E11</t>
  </si>
  <si>
    <t>E4</t>
  </si>
  <si>
    <t>Sri. Sali</t>
  </si>
  <si>
    <t>AEE,E4</t>
  </si>
  <si>
    <t>E7</t>
  </si>
  <si>
    <t>Sri. Krishna Moorthy</t>
  </si>
  <si>
    <t>AEE,E7</t>
  </si>
  <si>
    <t>E12</t>
  </si>
  <si>
    <t>Sri. Subramanya</t>
  </si>
  <si>
    <t>AEE,E12</t>
  </si>
  <si>
    <t>E-1</t>
  </si>
  <si>
    <t>Sri. Parisha Nayak</t>
  </si>
  <si>
    <t>AEE,E-1</t>
  </si>
  <si>
    <t>E-2</t>
  </si>
  <si>
    <t>Sri. Poornachandra Tejaswi</t>
  </si>
  <si>
    <t>AEE,E-2</t>
  </si>
  <si>
    <t>E5</t>
  </si>
  <si>
    <t>Sri. Basappa.K</t>
  </si>
  <si>
    <t>AEE,E5</t>
  </si>
  <si>
    <t>E-8</t>
  </si>
  <si>
    <t>Sri. Chalapathy</t>
  </si>
  <si>
    <t>AEE,E-8</t>
  </si>
  <si>
    <t>E-9</t>
  </si>
  <si>
    <t>Sri. Sundresh Nayak</t>
  </si>
  <si>
    <t>AEE,E-9</t>
  </si>
  <si>
    <t>W3</t>
  </si>
  <si>
    <t>Sri. Sheshakala</t>
  </si>
  <si>
    <t>AEE,W3</t>
  </si>
  <si>
    <t>W-4</t>
  </si>
  <si>
    <t>Sri. Somashekar K.P</t>
  </si>
  <si>
    <t>AEE,W-4</t>
  </si>
  <si>
    <t>W-5</t>
  </si>
  <si>
    <t>Sri. Rajkumar Naik</t>
  </si>
  <si>
    <t>AEE,W-5</t>
  </si>
  <si>
    <t>Sub Total -4</t>
  </si>
  <si>
    <t>Kolar</t>
  </si>
  <si>
    <t>Kolar USD</t>
  </si>
  <si>
    <t>Sri.KMV Swamy</t>
  </si>
  <si>
    <t>AEE,Kolar USD</t>
  </si>
  <si>
    <t>Kolar RSD</t>
  </si>
  <si>
    <t>AEE,Kolar RSD</t>
  </si>
  <si>
    <t>Srinivasapura</t>
  </si>
  <si>
    <t>Sri.Ramathirtha</t>
  </si>
  <si>
    <t>AEE,Srinivasapura</t>
  </si>
  <si>
    <t>KGF</t>
  </si>
  <si>
    <t>Smt.Hemalatha H</t>
  </si>
  <si>
    <t>AEE,KGF</t>
  </si>
  <si>
    <t>Bangarpet</t>
  </si>
  <si>
    <t>Sri.Ramakrishna T</t>
  </si>
  <si>
    <t>AEE,Bangarpet</t>
  </si>
  <si>
    <t>Bethamanagala</t>
  </si>
  <si>
    <t>Sri.Ravindra Babu</t>
  </si>
  <si>
    <t>AEE,Bethamanagala</t>
  </si>
  <si>
    <t>Malur</t>
  </si>
  <si>
    <t>Sri.Ansar basha S</t>
  </si>
  <si>
    <t>AEE,Malur</t>
  </si>
  <si>
    <t>Mulbagal</t>
  </si>
  <si>
    <t>Sri.Ramesh VM</t>
  </si>
  <si>
    <t>AEE,Mulbagal</t>
  </si>
  <si>
    <t>Chintamani CSD</t>
  </si>
  <si>
    <t>Sri.Jayanth R</t>
  </si>
  <si>
    <t>AEE,Chintamani CSD</t>
  </si>
  <si>
    <t>Chintamani RSD</t>
  </si>
  <si>
    <t>Sri.Srinivas kumar P V</t>
  </si>
  <si>
    <t>AEE,Chintamani RSD</t>
  </si>
  <si>
    <t>Sidlaghatta USD</t>
  </si>
  <si>
    <t xml:space="preserve">Sri.Rehaman </t>
  </si>
  <si>
    <t>AEE,Sidlaghatta USD</t>
  </si>
  <si>
    <t>Sidlaghatta RSD</t>
  </si>
  <si>
    <t>Sri.Prabhu B</t>
  </si>
  <si>
    <t>AEE,Sidlaghatta RSD</t>
  </si>
  <si>
    <t>Chickballapur CSD</t>
  </si>
  <si>
    <t>Sri.Manjunath</t>
  </si>
  <si>
    <t>AEE,Chickballapur CSD</t>
  </si>
  <si>
    <t>Chickballapur RSD</t>
  </si>
  <si>
    <t>Sri.Vasudeva C N</t>
  </si>
  <si>
    <t>AEE,Chickballapur RSD</t>
  </si>
  <si>
    <t>Gowribidanur</t>
  </si>
  <si>
    <t>Sri.Vinay Kumar H P</t>
  </si>
  <si>
    <t>AEE,Gowribidanur</t>
  </si>
  <si>
    <t>Gudibande</t>
  </si>
  <si>
    <t>Sri.Dayanand</t>
  </si>
  <si>
    <t>AEE,Gudibande</t>
  </si>
  <si>
    <t>Bagepally</t>
  </si>
  <si>
    <t>Sri.Somshekar</t>
  </si>
  <si>
    <t>AEE,Bagepally</t>
  </si>
  <si>
    <t>Sub Total-5</t>
  </si>
  <si>
    <t>North</t>
  </si>
  <si>
    <t>C-1</t>
  </si>
  <si>
    <t>Sri. Siddaraju T</t>
  </si>
  <si>
    <t>AEE,C-1</t>
  </si>
  <si>
    <t>C-2</t>
  </si>
  <si>
    <t>Sri. Nagesh H S</t>
  </si>
  <si>
    <t>AEE,C-2</t>
  </si>
  <si>
    <t>C-6</t>
  </si>
  <si>
    <t>Sri. Puttaswamy</t>
  </si>
  <si>
    <t>AEE,C-6</t>
  </si>
  <si>
    <t>C4</t>
  </si>
  <si>
    <t>Sri. Raju</t>
  </si>
  <si>
    <t>AEE,C4</t>
  </si>
  <si>
    <t>C5</t>
  </si>
  <si>
    <t>Sri. Prabhakar Y</t>
  </si>
  <si>
    <t>AEE,C5</t>
  </si>
  <si>
    <t>C7</t>
  </si>
  <si>
    <t>Sri. Dhananjay</t>
  </si>
  <si>
    <t>AEE,C7</t>
  </si>
  <si>
    <t>C8</t>
  </si>
  <si>
    <t>Sri. Uday Kumar K</t>
  </si>
  <si>
    <t>AEE,C8</t>
  </si>
  <si>
    <t>N4</t>
  </si>
  <si>
    <t>Sri. Narayan R</t>
  </si>
  <si>
    <t>AEE,N4</t>
  </si>
  <si>
    <t>N5</t>
  </si>
  <si>
    <t>Sri. Manohar Shetty</t>
  </si>
  <si>
    <t>AEE,N5</t>
  </si>
  <si>
    <t>N7</t>
  </si>
  <si>
    <t>Sri. Dhanareddy</t>
  </si>
  <si>
    <t>AEE,N7</t>
  </si>
  <si>
    <t>C3</t>
  </si>
  <si>
    <t>Sri. Basavarajayya</t>
  </si>
  <si>
    <t>AEE,C3</t>
  </si>
  <si>
    <t>C9</t>
  </si>
  <si>
    <t>Sri. Ajay Chavan</t>
  </si>
  <si>
    <t>AEE,C9</t>
  </si>
  <si>
    <t>N9</t>
  </si>
  <si>
    <t>Sri. Dakya Nayak</t>
  </si>
  <si>
    <t>AEE,N9</t>
  </si>
  <si>
    <t>Sub total-6</t>
  </si>
  <si>
    <t>Ramanagara</t>
  </si>
  <si>
    <t>RMNG(U)</t>
  </si>
  <si>
    <t>sri.Umesh Hitnal</t>
  </si>
  <si>
    <t>AEE,RMNG(U)</t>
  </si>
  <si>
    <t>RMNG(R)</t>
  </si>
  <si>
    <t xml:space="preserve">sri  chandana </t>
  </si>
  <si>
    <t>AEE,RMNG(R)</t>
  </si>
  <si>
    <t>CPT(U)</t>
  </si>
  <si>
    <t xml:space="preserve">Sri.Shivakumar </t>
  </si>
  <si>
    <t>AEE,CPT(U)</t>
  </si>
  <si>
    <t>CPT(R)</t>
  </si>
  <si>
    <t>Sri.Chidanand</t>
  </si>
  <si>
    <t>AEE,CPT(R)</t>
  </si>
  <si>
    <t>Bidadi</t>
  </si>
  <si>
    <t xml:space="preserve">Smt.hemalatha </t>
  </si>
  <si>
    <t>AEE,Bidadi</t>
  </si>
  <si>
    <t>Bevoor</t>
  </si>
  <si>
    <t>Sri.Puttaswamy</t>
  </si>
  <si>
    <t>AEE,Bevoor</t>
  </si>
  <si>
    <t>Magadi</t>
  </si>
  <si>
    <t>Sri.Basavaraj</t>
  </si>
  <si>
    <t>AEE,Magadi</t>
  </si>
  <si>
    <t>Tavarekere</t>
  </si>
  <si>
    <t>Sri.Madhu</t>
  </si>
  <si>
    <t>AEE,Tavarekere</t>
  </si>
  <si>
    <t>Kudur</t>
  </si>
  <si>
    <t>Sri.Tykraniak</t>
  </si>
  <si>
    <t>AEE,Kudur</t>
  </si>
  <si>
    <t>Attibele</t>
  </si>
  <si>
    <t>Sri.Venkteshwara</t>
  </si>
  <si>
    <t>AEE,Attibele</t>
  </si>
  <si>
    <t>Anekal</t>
  </si>
  <si>
    <t>Sri.Venkataswamy</t>
  </si>
  <si>
    <t>AEE,Anekal</t>
  </si>
  <si>
    <t>Chandapura</t>
  </si>
  <si>
    <t>AEE,Chandapura</t>
  </si>
  <si>
    <t>Jigani</t>
  </si>
  <si>
    <t>Sri.Bharath chavhan</t>
  </si>
  <si>
    <t>AEE,Jigani</t>
  </si>
  <si>
    <t>veerasandra</t>
  </si>
  <si>
    <t>Sri.Rajkumar</t>
  </si>
  <si>
    <t>AEE,veerasandra</t>
  </si>
  <si>
    <t>KKP(U)</t>
  </si>
  <si>
    <t>Sri.K M shankarappa</t>
  </si>
  <si>
    <t>AEE,KKP(U)</t>
  </si>
  <si>
    <t>KKP(R)</t>
  </si>
  <si>
    <t>Sri.Madesh</t>
  </si>
  <si>
    <t>AEE,KKP(R)</t>
  </si>
  <si>
    <t>Sathanur</t>
  </si>
  <si>
    <t>AEE,Sathanur</t>
  </si>
  <si>
    <t>Harohalli</t>
  </si>
  <si>
    <t>Sri.Krishnamurthy</t>
  </si>
  <si>
    <t>AEE,Harohalli</t>
  </si>
  <si>
    <t>Sub Total-7</t>
  </si>
  <si>
    <t>Tumkur</t>
  </si>
  <si>
    <t>Tumkur CSD-1</t>
  </si>
  <si>
    <t xml:space="preserve"> Sri.manjunath.A</t>
  </si>
  <si>
    <t>AEE,Tumkur CSD-1</t>
  </si>
  <si>
    <t>Tumkur CSD-2</t>
  </si>
  <si>
    <t>Sri.srinivas .H.R</t>
  </si>
  <si>
    <t>AEE,Tumkur CSD-2</t>
  </si>
  <si>
    <t>Kyatasandra</t>
  </si>
  <si>
    <t>Sri.Sharif.B.L</t>
  </si>
  <si>
    <t>AEE,Kyatasandra</t>
  </si>
  <si>
    <t>Tumkur RSD-1</t>
  </si>
  <si>
    <t>SRI.Sharif.B.L (I/C)</t>
  </si>
  <si>
    <t>AEE,Tumkur RSD-1</t>
  </si>
  <si>
    <t>Tumkur RSD-2</t>
  </si>
  <si>
    <t>Sri.abilash</t>
  </si>
  <si>
    <t>AEE,Tumkur RSD-2</t>
  </si>
  <si>
    <t>Gubbi</t>
  </si>
  <si>
    <t xml:space="preserve">anil kumar </t>
  </si>
  <si>
    <t>AEE,Gubbi</t>
  </si>
  <si>
    <t>Nittur</t>
  </si>
  <si>
    <t>anil kumar (I/C)</t>
  </si>
  <si>
    <t>AEE,Nittur</t>
  </si>
  <si>
    <t>Kunigal</t>
  </si>
  <si>
    <t>sri.Gavirangayya</t>
  </si>
  <si>
    <t>AEE,Kunigal</t>
  </si>
  <si>
    <t>Huliyuru Durga</t>
  </si>
  <si>
    <t>Sri.A.C Veerabhadrachari</t>
  </si>
  <si>
    <t>AEE,Huliyuru Durga</t>
  </si>
  <si>
    <t>Yediyur</t>
  </si>
  <si>
    <t xml:space="preserve">Sri.Girish </t>
  </si>
  <si>
    <t>AEE,Yediyur</t>
  </si>
  <si>
    <t>Tiptur</t>
  </si>
  <si>
    <t>Sri.Jayappa K.P</t>
  </si>
  <si>
    <t>AEE,Tiptur</t>
  </si>
  <si>
    <t>Turuvekere</t>
  </si>
  <si>
    <t xml:space="preserve">
Sri.Chandra Naik</t>
  </si>
  <si>
    <t>AEE,Turuvekere</t>
  </si>
  <si>
    <t>Chikkanayakana Halli</t>
  </si>
  <si>
    <t>Sri.Rajshekar M C</t>
  </si>
  <si>
    <t>AEE,Chikkanayakana Halli</t>
  </si>
  <si>
    <t>Madhugiri</t>
  </si>
  <si>
    <t>Sri.Krishnamurthy G B</t>
  </si>
  <si>
    <t>AEE,Madhugiri</t>
  </si>
  <si>
    <t>Kodigenahalli</t>
  </si>
  <si>
    <t>Sri.Shanthraju H E</t>
  </si>
  <si>
    <t>AEE,Kodigenahalli</t>
  </si>
  <si>
    <t>Shira CSD</t>
  </si>
  <si>
    <t>Sri.Govindraju</t>
  </si>
  <si>
    <t>AEE,Shira CSD</t>
  </si>
  <si>
    <t>Shira RSD</t>
  </si>
  <si>
    <t>Sri.mallanna</t>
  </si>
  <si>
    <t>AEE,Shira RSD</t>
  </si>
  <si>
    <t>Koratgere</t>
  </si>
  <si>
    <t>Sri.Krishnamurthy P M</t>
  </si>
  <si>
    <t>AEE,Koratgere</t>
  </si>
  <si>
    <t>Pavgada</t>
  </si>
  <si>
    <t>Sri.Praveen incharge</t>
  </si>
  <si>
    <t>AEE,Pavgada</t>
  </si>
  <si>
    <t>Sub Total-8</t>
  </si>
  <si>
    <t>West</t>
  </si>
  <si>
    <t>W1</t>
  </si>
  <si>
    <t>Sri. Prashanth M</t>
  </si>
  <si>
    <t>AEE,W1</t>
  </si>
  <si>
    <t>W2</t>
  </si>
  <si>
    <t>Sri. M B Umesh</t>
  </si>
  <si>
    <t>AEE,W2</t>
  </si>
  <si>
    <t>W6</t>
  </si>
  <si>
    <t>Sri. Prashanth Kumar V</t>
  </si>
  <si>
    <t>AEE,W6</t>
  </si>
  <si>
    <t>W7</t>
  </si>
  <si>
    <t>AEE,W7</t>
  </si>
  <si>
    <t>W8</t>
  </si>
  <si>
    <t>Smt. Geetha</t>
  </si>
  <si>
    <t>AEE,W8</t>
  </si>
  <si>
    <t>K-1</t>
  </si>
  <si>
    <t>Sri. Ashok Hindgar</t>
  </si>
  <si>
    <t>AEE,K-1</t>
  </si>
  <si>
    <t>K-2</t>
  </si>
  <si>
    <t>Sri. Maltesh</t>
  </si>
  <si>
    <t>AEE,K-2</t>
  </si>
  <si>
    <t>K-3</t>
  </si>
  <si>
    <t>Sri. Rajesh</t>
  </si>
  <si>
    <t>AEE,K-3</t>
  </si>
  <si>
    <t>K-4</t>
  </si>
  <si>
    <t>Sri. Nagabhushan NG</t>
  </si>
  <si>
    <t>AEE,K-4</t>
  </si>
  <si>
    <t>N1</t>
  </si>
  <si>
    <t>Smt. Asha</t>
  </si>
  <si>
    <t>AEE,N1</t>
  </si>
  <si>
    <t>N2</t>
  </si>
  <si>
    <t>Sri.Gangaram Rajputh</t>
  </si>
  <si>
    <t>AEE,N2</t>
  </si>
  <si>
    <t>N3</t>
  </si>
  <si>
    <t>Sri. Dhanejeya Sri</t>
  </si>
  <si>
    <t>AEE,N3</t>
  </si>
  <si>
    <t>N6</t>
  </si>
  <si>
    <t>Sri.Kariyappa</t>
  </si>
  <si>
    <t>AEE,N6</t>
  </si>
  <si>
    <t>N8</t>
  </si>
  <si>
    <t>Sri. Lakshmi Narasappa</t>
  </si>
  <si>
    <t>AEE,N8</t>
  </si>
  <si>
    <t>N10</t>
  </si>
  <si>
    <t>Sri. Bheemana Gowda</t>
  </si>
  <si>
    <t>AEE,N10</t>
  </si>
  <si>
    <t>Sub Total-9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</si>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</sst>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09]dd/mm/yyyy;@"/>
  </numFmts>
  <fonts count="13" x14ac:knownFonts="1">
    <font>
      <sz val="10"/>
      <name val="Arial"/>
    </font>
    <font>
      <sz val="11"/>
      <name val="Century Gothic"/>
      <family val="2"/>
    </font>
    <font>
      <b/>
      <sz val="14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b/>
      <sz val="10"/>
      <name val="Arial"/>
      <family val="2"/>
    </font>
    <font>
      <sz val="11"/>
      <color theme="1"/>
      <name val="Century Gothic"/>
      <family val="2"/>
    </font>
    <font>
      <sz val="11"/>
      <color theme="1"/>
      <name val="Bookman Old Style"/>
      <family val="1"/>
    </font>
    <font>
      <sz val="11"/>
      <color indexed="8"/>
      <name val="Calibri"/>
      <family val="2"/>
    </font>
    <font>
      <b/>
      <sz val="11"/>
      <color theme="1"/>
      <name val="Century Gothic"/>
      <family val="2"/>
    </font>
    <font>
      <b/>
      <sz val="11"/>
      <color theme="1"/>
      <name val="Bookman Old Style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12" fillId="0" borderId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</cellXfs>
  <cellStyles count="4">
    <cellStyle name="Normal" xfId="0" builtinId="0"/>
    <cellStyle name="Normal 10 2" xfId="1"/>
    <cellStyle name="Normal 2 10" xfId="3"/>
    <cellStyle name="Normal 7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2"/>
  <sheetViews>
    <sheetView tabSelected="1" view="pageBreakPreview" zoomScale="60" zoomScaleNormal="80" workbookViewId="0">
      <selection activeCell="L1" sqref="L1"/>
    </sheetView>
  </sheetViews>
  <sheetFormatPr defaultRowHeight="12.5" x14ac:dyDescent="0.25"/>
  <cols>
    <col min="2" max="2" width="13.54296875" customWidth="1"/>
    <col min="3" max="3" width="16.453125" customWidth="1"/>
    <col min="4" max="4" width="15.36328125" customWidth="1"/>
    <col min="5" max="5" width="22.90625" customWidth="1"/>
    <col min="6" max="6" width="17.6328125" customWidth="1"/>
    <col min="7" max="7" width="29" customWidth="1"/>
    <col min="8" max="8" width="25.90625" customWidth="1"/>
    <col min="9" max="9" width="16" customWidth="1"/>
    <col min="10" max="10" width="14.6328125" customWidth="1"/>
    <col min="11" max="11" width="14.36328125" customWidth="1"/>
    <col min="12" max="12" width="14.90625" customWidth="1"/>
    <col min="13" max="25" width="9.08984375" hidden="1" customWidth="1"/>
    <col min="26" max="26" width="9.08984375" customWidth="1"/>
    <col min="27" max="27" width="72.6328125" customWidth="1"/>
  </cols>
  <sheetData>
    <row r="1" spans="1:24" s="1" customFormat="1" ht="17.5" x14ac:dyDescent="0.25">
      <c r="L1" s="2"/>
    </row>
    <row r="2" spans="1:24" s="1" customFormat="1" ht="19.5" x14ac:dyDescent="0.2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3"/>
      <c r="N2" s="3"/>
      <c r="O2" s="3"/>
      <c r="P2" s="3"/>
    </row>
    <row r="3" spans="1:24" s="1" customFormat="1" ht="19.5" x14ac:dyDescent="0.25">
      <c r="A3" s="3" t="s">
        <v>1</v>
      </c>
      <c r="B3" s="4"/>
      <c r="C3" s="4"/>
      <c r="D3" s="5"/>
      <c r="E3" s="5"/>
      <c r="F3" s="5"/>
      <c r="G3" s="5"/>
      <c r="H3" s="5"/>
      <c r="J3" s="6"/>
      <c r="K3" s="6"/>
      <c r="L3" s="6"/>
      <c r="M3" s="7"/>
      <c r="N3" s="7"/>
      <c r="O3" s="7"/>
      <c r="P3" s="7"/>
    </row>
    <row r="4" spans="1:24" s="1" customFormat="1" ht="14" x14ac:dyDescent="0.25">
      <c r="A4" s="8" t="s">
        <v>2</v>
      </c>
    </row>
    <row r="5" spans="1:24" ht="56" x14ac:dyDescent="0.25">
      <c r="A5" s="9" t="s">
        <v>3</v>
      </c>
      <c r="B5" s="9" t="s">
        <v>4</v>
      </c>
      <c r="C5" s="9" t="s">
        <v>5</v>
      </c>
      <c r="D5" s="9" t="s">
        <v>6</v>
      </c>
      <c r="E5" s="10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9" t="s">
        <v>14</v>
      </c>
      <c r="M5" s="58">
        <v>19</v>
      </c>
      <c r="N5" s="58"/>
      <c r="O5" s="58"/>
      <c r="P5" s="58"/>
      <c r="Q5" s="58">
        <v>15</v>
      </c>
      <c r="R5" s="58"/>
      <c r="S5" s="58"/>
      <c r="T5" s="58"/>
      <c r="U5" s="58">
        <v>17</v>
      </c>
      <c r="V5" s="58"/>
      <c r="W5" s="58"/>
      <c r="X5" s="58"/>
    </row>
    <row r="6" spans="1:24" s="1" customFormat="1" ht="27" customHeight="1" x14ac:dyDescent="0.25">
      <c r="A6" s="11">
        <v>1</v>
      </c>
      <c r="B6" s="59" t="s">
        <v>15</v>
      </c>
      <c r="C6" s="59">
        <v>20</v>
      </c>
      <c r="D6" s="59">
        <v>20</v>
      </c>
      <c r="E6" s="12" t="s">
        <v>16</v>
      </c>
      <c r="F6" s="62" t="s">
        <v>17</v>
      </c>
      <c r="G6" s="13" t="s">
        <v>18</v>
      </c>
      <c r="H6" s="14" t="s">
        <v>19</v>
      </c>
      <c r="I6" s="15">
        <f t="shared" ref="I6:L27" si="0">M6+Q6+U6</f>
        <v>3</v>
      </c>
      <c r="J6" s="15">
        <f t="shared" si="0"/>
        <v>1</v>
      </c>
      <c r="K6" s="15">
        <f t="shared" si="0"/>
        <v>1</v>
      </c>
      <c r="L6" s="15">
        <f t="shared" si="0"/>
        <v>0</v>
      </c>
      <c r="M6" s="16">
        <v>3</v>
      </c>
      <c r="N6" s="16">
        <v>1</v>
      </c>
      <c r="O6" s="16">
        <v>1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5">
        <v>0</v>
      </c>
      <c r="V6" s="15">
        <v>0</v>
      </c>
      <c r="W6" s="15">
        <v>0</v>
      </c>
      <c r="X6" s="15">
        <v>0</v>
      </c>
    </row>
    <row r="7" spans="1:24" s="1" customFormat="1" ht="14" x14ac:dyDescent="0.25">
      <c r="A7" s="11">
        <v>2</v>
      </c>
      <c r="B7" s="60"/>
      <c r="C7" s="60"/>
      <c r="D7" s="60"/>
      <c r="E7" s="12" t="s">
        <v>20</v>
      </c>
      <c r="F7" s="62"/>
      <c r="G7" s="13" t="s">
        <v>21</v>
      </c>
      <c r="H7" s="14" t="s">
        <v>22</v>
      </c>
      <c r="I7" s="15">
        <f t="shared" si="0"/>
        <v>4</v>
      </c>
      <c r="J7" s="15">
        <f t="shared" si="0"/>
        <v>2</v>
      </c>
      <c r="K7" s="15">
        <f t="shared" si="0"/>
        <v>2</v>
      </c>
      <c r="L7" s="15">
        <f t="shared" si="0"/>
        <v>0</v>
      </c>
      <c r="M7" s="16">
        <v>4</v>
      </c>
      <c r="N7" s="16">
        <v>2</v>
      </c>
      <c r="O7" s="16">
        <v>2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5">
        <v>0</v>
      </c>
      <c r="V7" s="15">
        <v>0</v>
      </c>
      <c r="W7" s="15">
        <v>0</v>
      </c>
      <c r="X7" s="15">
        <v>0</v>
      </c>
    </row>
    <row r="8" spans="1:24" s="1" customFormat="1" ht="14" x14ac:dyDescent="0.25">
      <c r="A8" s="11">
        <v>3</v>
      </c>
      <c r="B8" s="60"/>
      <c r="C8" s="60"/>
      <c r="D8" s="60"/>
      <c r="E8" s="12" t="s">
        <v>23</v>
      </c>
      <c r="F8" s="62"/>
      <c r="G8" s="13" t="s">
        <v>24</v>
      </c>
      <c r="H8" s="14" t="s">
        <v>25</v>
      </c>
      <c r="I8" s="15">
        <f t="shared" si="0"/>
        <v>7</v>
      </c>
      <c r="J8" s="15">
        <f t="shared" si="0"/>
        <v>2</v>
      </c>
      <c r="K8" s="15">
        <f t="shared" si="0"/>
        <v>2</v>
      </c>
      <c r="L8" s="15">
        <f t="shared" si="0"/>
        <v>0</v>
      </c>
      <c r="M8" s="16">
        <v>7</v>
      </c>
      <c r="N8" s="16">
        <v>2</v>
      </c>
      <c r="O8" s="16">
        <v>2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5">
        <v>0</v>
      </c>
      <c r="V8" s="15">
        <v>0</v>
      </c>
      <c r="W8" s="15">
        <v>0</v>
      </c>
      <c r="X8" s="15">
        <v>0</v>
      </c>
    </row>
    <row r="9" spans="1:24" s="1" customFormat="1" ht="14" x14ac:dyDescent="0.25">
      <c r="A9" s="11">
        <v>4</v>
      </c>
      <c r="B9" s="60"/>
      <c r="C9" s="60"/>
      <c r="D9" s="60"/>
      <c r="E9" s="12" t="s">
        <v>26</v>
      </c>
      <c r="F9" s="62"/>
      <c r="G9" s="13" t="s">
        <v>27</v>
      </c>
      <c r="H9" s="14" t="s">
        <v>28</v>
      </c>
      <c r="I9" s="15">
        <f t="shared" si="0"/>
        <v>5</v>
      </c>
      <c r="J9" s="15">
        <f t="shared" si="0"/>
        <v>3</v>
      </c>
      <c r="K9" s="15">
        <f t="shared" si="0"/>
        <v>2</v>
      </c>
      <c r="L9" s="15">
        <f t="shared" si="0"/>
        <v>1</v>
      </c>
      <c r="M9" s="16">
        <v>5</v>
      </c>
      <c r="N9" s="16">
        <v>3</v>
      </c>
      <c r="O9" s="16">
        <v>2</v>
      </c>
      <c r="P9" s="16">
        <v>1</v>
      </c>
      <c r="Q9" s="16">
        <v>0</v>
      </c>
      <c r="R9" s="16">
        <v>0</v>
      </c>
      <c r="S9" s="16">
        <v>0</v>
      </c>
      <c r="T9" s="16">
        <v>0</v>
      </c>
      <c r="U9" s="15">
        <v>0</v>
      </c>
      <c r="V9" s="15">
        <v>0</v>
      </c>
      <c r="W9" s="15">
        <v>0</v>
      </c>
      <c r="X9" s="15">
        <v>0</v>
      </c>
    </row>
    <row r="10" spans="1:24" s="1" customFormat="1" ht="14" x14ac:dyDescent="0.25">
      <c r="A10" s="11">
        <v>5</v>
      </c>
      <c r="B10" s="60"/>
      <c r="C10" s="60"/>
      <c r="D10" s="60"/>
      <c r="E10" s="12" t="s">
        <v>29</v>
      </c>
      <c r="F10" s="62"/>
      <c r="G10" s="13" t="s">
        <v>30</v>
      </c>
      <c r="H10" s="14" t="s">
        <v>31</v>
      </c>
      <c r="I10" s="15">
        <f t="shared" si="0"/>
        <v>0</v>
      </c>
      <c r="J10" s="15">
        <f t="shared" si="0"/>
        <v>0</v>
      </c>
      <c r="K10" s="15">
        <f t="shared" si="0"/>
        <v>0</v>
      </c>
      <c r="L10" s="15">
        <f t="shared" si="0"/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5">
        <v>0</v>
      </c>
      <c r="V10" s="15">
        <v>0</v>
      </c>
      <c r="W10" s="15">
        <v>0</v>
      </c>
      <c r="X10" s="15">
        <v>0</v>
      </c>
    </row>
    <row r="11" spans="1:24" s="1" customFormat="1" ht="14" x14ac:dyDescent="0.25">
      <c r="A11" s="11">
        <v>6</v>
      </c>
      <c r="B11" s="60"/>
      <c r="C11" s="60"/>
      <c r="D11" s="60"/>
      <c r="E11" s="12" t="s">
        <v>32</v>
      </c>
      <c r="F11" s="62"/>
      <c r="G11" s="13" t="s">
        <v>33</v>
      </c>
      <c r="H11" s="14" t="s">
        <v>34</v>
      </c>
      <c r="I11" s="15">
        <f t="shared" si="0"/>
        <v>3</v>
      </c>
      <c r="J11" s="15">
        <f t="shared" si="0"/>
        <v>1</v>
      </c>
      <c r="K11" s="15">
        <f t="shared" si="0"/>
        <v>1</v>
      </c>
      <c r="L11" s="15">
        <f t="shared" si="0"/>
        <v>0</v>
      </c>
      <c r="M11" s="16">
        <v>3</v>
      </c>
      <c r="N11" s="16">
        <v>1</v>
      </c>
      <c r="O11" s="16">
        <v>1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5">
        <v>0</v>
      </c>
      <c r="V11" s="15">
        <v>0</v>
      </c>
      <c r="W11" s="15">
        <v>0</v>
      </c>
      <c r="X11" s="15">
        <v>0</v>
      </c>
    </row>
    <row r="12" spans="1:24" s="1" customFormat="1" ht="14" x14ac:dyDescent="0.25">
      <c r="A12" s="11">
        <v>7</v>
      </c>
      <c r="B12" s="60"/>
      <c r="C12" s="60"/>
      <c r="D12" s="60"/>
      <c r="E12" s="12" t="s">
        <v>35</v>
      </c>
      <c r="F12" s="62"/>
      <c r="G12" s="13" t="s">
        <v>36</v>
      </c>
      <c r="H12" s="14" t="s">
        <v>37</v>
      </c>
      <c r="I12" s="15">
        <f t="shared" si="0"/>
        <v>2</v>
      </c>
      <c r="J12" s="15">
        <f t="shared" si="0"/>
        <v>1</v>
      </c>
      <c r="K12" s="15">
        <f t="shared" si="0"/>
        <v>1</v>
      </c>
      <c r="L12" s="15">
        <f t="shared" si="0"/>
        <v>0</v>
      </c>
      <c r="M12" s="16">
        <v>2</v>
      </c>
      <c r="N12" s="16">
        <v>1</v>
      </c>
      <c r="O12" s="16">
        <v>1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 s="1" customFormat="1" ht="14" x14ac:dyDescent="0.25">
      <c r="A13" s="11">
        <v>8</v>
      </c>
      <c r="B13" s="60"/>
      <c r="C13" s="60"/>
      <c r="D13" s="60"/>
      <c r="E13" s="12" t="s">
        <v>38</v>
      </c>
      <c r="F13" s="62"/>
      <c r="G13" s="13" t="s">
        <v>39</v>
      </c>
      <c r="H13" s="14" t="s">
        <v>40</v>
      </c>
      <c r="I13" s="15">
        <f t="shared" si="0"/>
        <v>5</v>
      </c>
      <c r="J13" s="15">
        <f t="shared" si="0"/>
        <v>1</v>
      </c>
      <c r="K13" s="15">
        <f t="shared" si="0"/>
        <v>1</v>
      </c>
      <c r="L13" s="15">
        <f t="shared" si="0"/>
        <v>0</v>
      </c>
      <c r="M13" s="16">
        <v>5</v>
      </c>
      <c r="N13" s="16">
        <v>1</v>
      </c>
      <c r="O13" s="16">
        <v>1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5">
        <v>0</v>
      </c>
      <c r="V13" s="15">
        <v>0</v>
      </c>
      <c r="W13" s="15">
        <v>0</v>
      </c>
      <c r="X13" s="15">
        <v>0</v>
      </c>
    </row>
    <row r="14" spans="1:24" s="1" customFormat="1" ht="14" x14ac:dyDescent="0.25">
      <c r="A14" s="11">
        <v>9</v>
      </c>
      <c r="B14" s="60"/>
      <c r="C14" s="60"/>
      <c r="D14" s="60"/>
      <c r="E14" s="17" t="s">
        <v>41</v>
      </c>
      <c r="F14" s="62"/>
      <c r="G14" s="13" t="s">
        <v>42</v>
      </c>
      <c r="H14" s="18" t="s">
        <v>43</v>
      </c>
      <c r="I14" s="15">
        <f t="shared" si="0"/>
        <v>12</v>
      </c>
      <c r="J14" s="15">
        <f t="shared" si="0"/>
        <v>4</v>
      </c>
      <c r="K14" s="15">
        <f t="shared" si="0"/>
        <v>4</v>
      </c>
      <c r="L14" s="15">
        <f t="shared" si="0"/>
        <v>0</v>
      </c>
      <c r="M14" s="16">
        <v>3</v>
      </c>
      <c r="N14" s="16">
        <v>2</v>
      </c>
      <c r="O14" s="16">
        <v>2</v>
      </c>
      <c r="P14" s="16">
        <v>0</v>
      </c>
      <c r="Q14" s="16">
        <v>4</v>
      </c>
      <c r="R14" s="16">
        <v>0</v>
      </c>
      <c r="S14" s="16">
        <v>0</v>
      </c>
      <c r="T14" s="16">
        <v>0</v>
      </c>
      <c r="U14" s="15">
        <v>5</v>
      </c>
      <c r="V14" s="15">
        <v>2</v>
      </c>
      <c r="W14" s="15">
        <v>2</v>
      </c>
      <c r="X14" s="15">
        <v>0</v>
      </c>
    </row>
    <row r="15" spans="1:24" s="1" customFormat="1" ht="14" x14ac:dyDescent="0.25">
      <c r="A15" s="11">
        <v>10</v>
      </c>
      <c r="B15" s="60"/>
      <c r="C15" s="60"/>
      <c r="D15" s="60"/>
      <c r="E15" s="17" t="s">
        <v>44</v>
      </c>
      <c r="F15" s="62"/>
      <c r="G15" s="13" t="s">
        <v>45</v>
      </c>
      <c r="H15" s="18" t="s">
        <v>46</v>
      </c>
      <c r="I15" s="15">
        <f t="shared" si="0"/>
        <v>21</v>
      </c>
      <c r="J15" s="15">
        <f t="shared" si="0"/>
        <v>2</v>
      </c>
      <c r="K15" s="15">
        <f t="shared" si="0"/>
        <v>2</v>
      </c>
      <c r="L15" s="15">
        <f t="shared" si="0"/>
        <v>0</v>
      </c>
      <c r="M15" s="16">
        <v>15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5">
        <v>6</v>
      </c>
      <c r="V15" s="15">
        <v>2</v>
      </c>
      <c r="W15" s="15">
        <v>2</v>
      </c>
      <c r="X15" s="15">
        <v>0</v>
      </c>
    </row>
    <row r="16" spans="1:24" s="1" customFormat="1" ht="14" x14ac:dyDescent="0.25">
      <c r="A16" s="11">
        <v>11</v>
      </c>
      <c r="B16" s="60"/>
      <c r="C16" s="60"/>
      <c r="D16" s="60"/>
      <c r="E16" s="17" t="s">
        <v>47</v>
      </c>
      <c r="F16" s="62"/>
      <c r="G16" s="13" t="s">
        <v>48</v>
      </c>
      <c r="H16" s="18" t="s">
        <v>49</v>
      </c>
      <c r="I16" s="15">
        <f t="shared" si="0"/>
        <v>1</v>
      </c>
      <c r="J16" s="15">
        <f t="shared" si="0"/>
        <v>1</v>
      </c>
      <c r="K16" s="15">
        <f t="shared" si="0"/>
        <v>1</v>
      </c>
      <c r="L16" s="15">
        <f t="shared" si="0"/>
        <v>0</v>
      </c>
      <c r="M16" s="16">
        <v>1</v>
      </c>
      <c r="N16" s="16">
        <v>1</v>
      </c>
      <c r="O16" s="16">
        <v>1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7" s="1" customFormat="1" ht="14" x14ac:dyDescent="0.25">
      <c r="A17" s="11">
        <v>12</v>
      </c>
      <c r="B17" s="60"/>
      <c r="C17" s="60"/>
      <c r="D17" s="60"/>
      <c r="E17" s="17" t="s">
        <v>50</v>
      </c>
      <c r="F17" s="62"/>
      <c r="G17" s="13" t="s">
        <v>51</v>
      </c>
      <c r="H17" s="18" t="s">
        <v>52</v>
      </c>
      <c r="I17" s="15">
        <f t="shared" si="0"/>
        <v>4</v>
      </c>
      <c r="J17" s="15">
        <f t="shared" si="0"/>
        <v>4</v>
      </c>
      <c r="K17" s="15">
        <f t="shared" si="0"/>
        <v>4</v>
      </c>
      <c r="L17" s="15">
        <f t="shared" si="0"/>
        <v>0</v>
      </c>
      <c r="M17" s="16">
        <v>4</v>
      </c>
      <c r="N17" s="16">
        <v>4</v>
      </c>
      <c r="O17" s="16">
        <v>4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5">
        <v>0</v>
      </c>
      <c r="V17" s="15">
        <v>0</v>
      </c>
      <c r="W17" s="15">
        <v>0</v>
      </c>
      <c r="X17" s="15">
        <v>0</v>
      </c>
    </row>
    <row r="18" spans="1:27" s="1" customFormat="1" ht="14" x14ac:dyDescent="0.25">
      <c r="A18" s="11">
        <v>13</v>
      </c>
      <c r="B18" s="60"/>
      <c r="C18" s="60"/>
      <c r="D18" s="60"/>
      <c r="E18" s="17" t="s">
        <v>53</v>
      </c>
      <c r="F18" s="62"/>
      <c r="G18" s="13" t="s">
        <v>54</v>
      </c>
      <c r="H18" s="18" t="s">
        <v>55</v>
      </c>
      <c r="I18" s="15">
        <f t="shared" si="0"/>
        <v>2</v>
      </c>
      <c r="J18" s="15">
        <f t="shared" si="0"/>
        <v>2</v>
      </c>
      <c r="K18" s="15">
        <f t="shared" si="0"/>
        <v>2</v>
      </c>
      <c r="L18" s="15">
        <f t="shared" si="0"/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5">
        <v>2</v>
      </c>
      <c r="V18" s="15">
        <v>2</v>
      </c>
      <c r="W18" s="15">
        <v>2</v>
      </c>
      <c r="X18" s="15">
        <v>0</v>
      </c>
    </row>
    <row r="19" spans="1:27" s="1" customFormat="1" ht="27" x14ac:dyDescent="0.25">
      <c r="A19" s="11">
        <v>14</v>
      </c>
      <c r="B19" s="60"/>
      <c r="C19" s="60"/>
      <c r="D19" s="60"/>
      <c r="E19" s="17" t="s">
        <v>56</v>
      </c>
      <c r="F19" s="62"/>
      <c r="G19" s="13" t="s">
        <v>57</v>
      </c>
      <c r="H19" s="18" t="s">
        <v>58</v>
      </c>
      <c r="I19" s="15">
        <f t="shared" si="0"/>
        <v>14</v>
      </c>
      <c r="J19" s="15">
        <f t="shared" si="0"/>
        <v>1</v>
      </c>
      <c r="K19" s="15">
        <f t="shared" si="0"/>
        <v>1</v>
      </c>
      <c r="L19" s="15">
        <f t="shared" si="0"/>
        <v>0</v>
      </c>
      <c r="M19" s="16">
        <v>6</v>
      </c>
      <c r="N19" s="16">
        <v>1</v>
      </c>
      <c r="O19" s="16">
        <v>1</v>
      </c>
      <c r="P19" s="16">
        <v>0</v>
      </c>
      <c r="Q19" s="16">
        <v>4</v>
      </c>
      <c r="R19" s="16">
        <v>0</v>
      </c>
      <c r="S19" s="16">
        <v>0</v>
      </c>
      <c r="T19" s="16">
        <v>0</v>
      </c>
      <c r="U19" s="15">
        <v>4</v>
      </c>
      <c r="V19" s="15">
        <v>0</v>
      </c>
      <c r="W19" s="15">
        <v>0</v>
      </c>
      <c r="X19" s="15">
        <v>0</v>
      </c>
    </row>
    <row r="20" spans="1:27" s="1" customFormat="1" ht="14" x14ac:dyDescent="0.25">
      <c r="A20" s="11">
        <v>15</v>
      </c>
      <c r="B20" s="60"/>
      <c r="C20" s="60"/>
      <c r="D20" s="60"/>
      <c r="E20" s="17" t="s">
        <v>59</v>
      </c>
      <c r="F20" s="62"/>
      <c r="G20" s="13" t="s">
        <v>60</v>
      </c>
      <c r="H20" s="18" t="s">
        <v>61</v>
      </c>
      <c r="I20" s="15">
        <f t="shared" si="0"/>
        <v>21</v>
      </c>
      <c r="J20" s="15">
        <f t="shared" si="0"/>
        <v>38</v>
      </c>
      <c r="K20" s="15">
        <v>31</v>
      </c>
      <c r="L20" s="15">
        <v>7</v>
      </c>
      <c r="M20" s="16">
        <v>8</v>
      </c>
      <c r="N20" s="16">
        <v>3</v>
      </c>
      <c r="O20" s="16">
        <v>3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5">
        <v>13</v>
      </c>
      <c r="V20" s="15">
        <v>35</v>
      </c>
      <c r="W20" s="15">
        <v>2</v>
      </c>
      <c r="X20" s="15">
        <v>33</v>
      </c>
      <c r="AA20" s="19" t="s">
        <v>62</v>
      </c>
    </row>
    <row r="21" spans="1:27" s="1" customFormat="1" ht="14" x14ac:dyDescent="0.25">
      <c r="A21" s="11">
        <v>16</v>
      </c>
      <c r="B21" s="60"/>
      <c r="C21" s="60"/>
      <c r="D21" s="60"/>
      <c r="E21" s="20" t="s">
        <v>63</v>
      </c>
      <c r="F21" s="62"/>
      <c r="G21" s="13" t="s">
        <v>64</v>
      </c>
      <c r="H21" s="21" t="s">
        <v>65</v>
      </c>
      <c r="I21" s="15">
        <f t="shared" si="0"/>
        <v>7</v>
      </c>
      <c r="J21" s="15">
        <f t="shared" si="0"/>
        <v>6</v>
      </c>
      <c r="K21" s="15">
        <f t="shared" si="0"/>
        <v>1</v>
      </c>
      <c r="L21" s="15">
        <f t="shared" si="0"/>
        <v>5</v>
      </c>
      <c r="M21" s="16">
        <v>4</v>
      </c>
      <c r="N21" s="16">
        <v>5</v>
      </c>
      <c r="O21" s="16">
        <v>0</v>
      </c>
      <c r="P21" s="16">
        <v>5</v>
      </c>
      <c r="Q21" s="16">
        <v>0</v>
      </c>
      <c r="R21" s="16">
        <v>0</v>
      </c>
      <c r="S21" s="16">
        <v>0</v>
      </c>
      <c r="T21" s="16">
        <v>0</v>
      </c>
      <c r="U21" s="15">
        <v>3</v>
      </c>
      <c r="V21" s="15">
        <v>1</v>
      </c>
      <c r="W21" s="15">
        <v>1</v>
      </c>
      <c r="X21" s="15">
        <v>0</v>
      </c>
      <c r="AA21" s="1" t="s">
        <v>66</v>
      </c>
    </row>
    <row r="22" spans="1:27" s="1" customFormat="1" ht="14" x14ac:dyDescent="0.25">
      <c r="A22" s="11">
        <v>17</v>
      </c>
      <c r="B22" s="60"/>
      <c r="C22" s="60"/>
      <c r="D22" s="60"/>
      <c r="E22" s="20" t="s">
        <v>67</v>
      </c>
      <c r="F22" s="62"/>
      <c r="G22" s="13" t="s">
        <v>68</v>
      </c>
      <c r="H22" s="21" t="s">
        <v>69</v>
      </c>
      <c r="I22" s="15">
        <f t="shared" si="0"/>
        <v>14</v>
      </c>
      <c r="J22" s="15">
        <f t="shared" si="0"/>
        <v>10</v>
      </c>
      <c r="K22" s="15">
        <f t="shared" si="0"/>
        <v>10</v>
      </c>
      <c r="L22" s="15">
        <f t="shared" si="0"/>
        <v>0</v>
      </c>
      <c r="M22" s="16">
        <v>10</v>
      </c>
      <c r="N22" s="16">
        <v>10</v>
      </c>
      <c r="O22" s="16">
        <v>10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5">
        <v>4</v>
      </c>
      <c r="V22" s="15">
        <v>0</v>
      </c>
      <c r="W22" s="15">
        <v>0</v>
      </c>
      <c r="X22" s="15">
        <v>0</v>
      </c>
      <c r="AA22" s="19"/>
    </row>
    <row r="23" spans="1:27" s="1" customFormat="1" ht="14" x14ac:dyDescent="0.25">
      <c r="A23" s="11">
        <v>18</v>
      </c>
      <c r="B23" s="60"/>
      <c r="C23" s="60"/>
      <c r="D23" s="60"/>
      <c r="E23" s="20" t="s">
        <v>70</v>
      </c>
      <c r="F23" s="62"/>
      <c r="G23" s="13" t="s">
        <v>71</v>
      </c>
      <c r="H23" s="21" t="s">
        <v>72</v>
      </c>
      <c r="I23" s="15">
        <f t="shared" si="0"/>
        <v>16</v>
      </c>
      <c r="J23" s="15">
        <f t="shared" si="0"/>
        <v>12</v>
      </c>
      <c r="K23" s="15">
        <f t="shared" si="0"/>
        <v>3</v>
      </c>
      <c r="L23" s="15">
        <f t="shared" si="0"/>
        <v>9</v>
      </c>
      <c r="M23" s="16">
        <v>15</v>
      </c>
      <c r="N23" s="16">
        <v>11</v>
      </c>
      <c r="O23" s="16">
        <v>2</v>
      </c>
      <c r="P23" s="16">
        <v>9</v>
      </c>
      <c r="Q23" s="16">
        <v>0</v>
      </c>
      <c r="R23" s="16">
        <v>0</v>
      </c>
      <c r="S23" s="16">
        <v>0</v>
      </c>
      <c r="T23" s="16">
        <v>0</v>
      </c>
      <c r="U23" s="15">
        <v>1</v>
      </c>
      <c r="V23" s="15">
        <v>1</v>
      </c>
      <c r="W23" s="15">
        <v>1</v>
      </c>
      <c r="X23" s="15">
        <v>0</v>
      </c>
    </row>
    <row r="24" spans="1:27" s="1" customFormat="1" ht="14" x14ac:dyDescent="0.25">
      <c r="A24" s="11">
        <v>19</v>
      </c>
      <c r="B24" s="60"/>
      <c r="C24" s="60"/>
      <c r="D24" s="60"/>
      <c r="E24" s="20" t="s">
        <v>73</v>
      </c>
      <c r="F24" s="62"/>
      <c r="G24" s="13" t="s">
        <v>74</v>
      </c>
      <c r="H24" s="21" t="s">
        <v>75</v>
      </c>
      <c r="I24" s="15">
        <f t="shared" si="0"/>
        <v>2</v>
      </c>
      <c r="J24" s="15">
        <f t="shared" si="0"/>
        <v>2</v>
      </c>
      <c r="K24" s="15">
        <f t="shared" si="0"/>
        <v>2</v>
      </c>
      <c r="L24" s="15">
        <f t="shared" si="0"/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5">
        <v>2</v>
      </c>
      <c r="V24" s="15">
        <v>2</v>
      </c>
      <c r="W24" s="15">
        <v>2</v>
      </c>
      <c r="X24" s="15">
        <v>0</v>
      </c>
    </row>
    <row r="25" spans="1:27" s="1" customFormat="1" ht="14" x14ac:dyDescent="0.25">
      <c r="A25" s="11">
        <v>20</v>
      </c>
      <c r="B25" s="60"/>
      <c r="C25" s="61"/>
      <c r="D25" s="61"/>
      <c r="E25" s="20" t="s">
        <v>76</v>
      </c>
      <c r="F25" s="62"/>
      <c r="G25" s="13" t="s">
        <v>77</v>
      </c>
      <c r="H25" s="21" t="s">
        <v>78</v>
      </c>
      <c r="I25" s="15">
        <f t="shared" si="0"/>
        <v>17</v>
      </c>
      <c r="J25" s="15">
        <f t="shared" si="0"/>
        <v>5</v>
      </c>
      <c r="K25" s="15">
        <f t="shared" si="0"/>
        <v>5</v>
      </c>
      <c r="L25" s="15">
        <f t="shared" si="0"/>
        <v>0</v>
      </c>
      <c r="M25" s="16">
        <v>15</v>
      </c>
      <c r="N25" s="16">
        <v>3</v>
      </c>
      <c r="O25" s="16">
        <v>3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5">
        <v>2</v>
      </c>
      <c r="V25" s="15">
        <v>2</v>
      </c>
      <c r="W25" s="15">
        <v>2</v>
      </c>
      <c r="X25" s="15">
        <v>0</v>
      </c>
    </row>
    <row r="26" spans="1:27" s="1" customFormat="1" ht="27" customHeight="1" x14ac:dyDescent="0.25">
      <c r="A26" s="11"/>
      <c r="B26" s="22"/>
      <c r="C26" s="22"/>
      <c r="D26" s="22"/>
      <c r="E26" s="20"/>
      <c r="F26" s="23"/>
      <c r="G26" s="13"/>
      <c r="H26" s="24" t="s">
        <v>79</v>
      </c>
      <c r="I26" s="25">
        <f>SUM(I6:I25)</f>
        <v>160</v>
      </c>
      <c r="J26" s="25">
        <f>SUM(J6:J25)</f>
        <v>98</v>
      </c>
      <c r="K26" s="25">
        <f>SUM(K6:K25)</f>
        <v>76</v>
      </c>
      <c r="L26" s="25">
        <f>SUM(L6:L25)</f>
        <v>22</v>
      </c>
      <c r="M26" s="26">
        <f>SUM(M6:M25)</f>
        <v>110</v>
      </c>
      <c r="N26" s="26">
        <f t="shared" ref="N26:X26" si="1">SUM(N6:N25)</f>
        <v>51</v>
      </c>
      <c r="O26" s="26">
        <f t="shared" si="1"/>
        <v>36</v>
      </c>
      <c r="P26" s="26">
        <f t="shared" si="1"/>
        <v>15</v>
      </c>
      <c r="Q26" s="26">
        <f t="shared" si="1"/>
        <v>8</v>
      </c>
      <c r="R26" s="26">
        <f t="shared" si="1"/>
        <v>0</v>
      </c>
      <c r="S26" s="26">
        <f t="shared" si="1"/>
        <v>0</v>
      </c>
      <c r="T26" s="26">
        <f t="shared" si="1"/>
        <v>0</v>
      </c>
      <c r="U26" s="26">
        <f t="shared" si="1"/>
        <v>42</v>
      </c>
      <c r="V26" s="26">
        <f t="shared" si="1"/>
        <v>47</v>
      </c>
      <c r="W26" s="26">
        <f t="shared" si="1"/>
        <v>14</v>
      </c>
      <c r="X26" s="26">
        <f t="shared" si="1"/>
        <v>33</v>
      </c>
    </row>
    <row r="27" spans="1:27" ht="30" customHeight="1" x14ac:dyDescent="0.25">
      <c r="A27" s="11">
        <v>21</v>
      </c>
      <c r="B27" s="59" t="s">
        <v>80</v>
      </c>
      <c r="C27" s="59">
        <v>9</v>
      </c>
      <c r="D27" s="59">
        <v>9</v>
      </c>
      <c r="E27" s="12" t="s">
        <v>81</v>
      </c>
      <c r="F27" s="62" t="s">
        <v>17</v>
      </c>
      <c r="G27" s="13" t="s">
        <v>82</v>
      </c>
      <c r="H27" s="14" t="s">
        <v>83</v>
      </c>
      <c r="I27" s="27">
        <f t="shared" si="0"/>
        <v>19</v>
      </c>
      <c r="J27" s="27">
        <f t="shared" si="0"/>
        <v>8</v>
      </c>
      <c r="K27" s="27">
        <f t="shared" si="0"/>
        <v>5</v>
      </c>
      <c r="L27" s="27">
        <f t="shared" si="0"/>
        <v>3</v>
      </c>
      <c r="M27" s="16">
        <v>9</v>
      </c>
      <c r="N27" s="16">
        <v>4</v>
      </c>
      <c r="O27" s="16">
        <v>4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5">
        <v>10</v>
      </c>
      <c r="V27" s="15">
        <v>4</v>
      </c>
      <c r="W27" s="15">
        <v>1</v>
      </c>
      <c r="X27" s="15">
        <v>3</v>
      </c>
    </row>
    <row r="28" spans="1:27" ht="14" x14ac:dyDescent="0.25">
      <c r="A28" s="11">
        <v>22</v>
      </c>
      <c r="B28" s="60"/>
      <c r="C28" s="60"/>
      <c r="D28" s="60"/>
      <c r="E28" s="12" t="s">
        <v>84</v>
      </c>
      <c r="F28" s="62"/>
      <c r="G28" s="13" t="s">
        <v>85</v>
      </c>
      <c r="H28" s="14" t="s">
        <v>86</v>
      </c>
      <c r="I28" s="27">
        <f t="shared" ref="I28:L43" si="2">M28+Q28+U28</f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16" t="s">
        <v>87</v>
      </c>
      <c r="N28" s="16" t="s">
        <v>87</v>
      </c>
      <c r="O28" s="16" t="s">
        <v>87</v>
      </c>
      <c r="P28" s="16" t="s">
        <v>87</v>
      </c>
      <c r="Q28" s="16">
        <v>0</v>
      </c>
      <c r="R28" s="16">
        <v>0</v>
      </c>
      <c r="S28" s="16">
        <v>0</v>
      </c>
      <c r="T28" s="16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7" ht="27" x14ac:dyDescent="0.25">
      <c r="A29" s="11">
        <v>23</v>
      </c>
      <c r="B29" s="60"/>
      <c r="C29" s="60"/>
      <c r="D29" s="60"/>
      <c r="E29" s="12" t="s">
        <v>88</v>
      </c>
      <c r="F29" s="62"/>
      <c r="G29" s="13" t="s">
        <v>89</v>
      </c>
      <c r="H29" s="14" t="s">
        <v>90</v>
      </c>
      <c r="I29" s="27">
        <f t="shared" si="2"/>
        <v>13</v>
      </c>
      <c r="J29" s="27">
        <f t="shared" si="2"/>
        <v>3</v>
      </c>
      <c r="K29" s="27">
        <f t="shared" si="2"/>
        <v>3</v>
      </c>
      <c r="L29" s="27">
        <f t="shared" si="2"/>
        <v>0</v>
      </c>
      <c r="M29" s="16">
        <v>13</v>
      </c>
      <c r="N29" s="16" t="s">
        <v>91</v>
      </c>
      <c r="O29" s="16" t="s">
        <v>91</v>
      </c>
      <c r="P29" s="16" t="s">
        <v>87</v>
      </c>
      <c r="Q29" s="16">
        <v>0</v>
      </c>
      <c r="R29" s="16">
        <v>0</v>
      </c>
      <c r="S29" s="16">
        <v>0</v>
      </c>
      <c r="T29" s="16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7" ht="27" x14ac:dyDescent="0.25">
      <c r="A30" s="11">
        <v>24</v>
      </c>
      <c r="B30" s="60"/>
      <c r="C30" s="60"/>
      <c r="D30" s="60"/>
      <c r="E30" s="12" t="s">
        <v>92</v>
      </c>
      <c r="F30" s="62"/>
      <c r="G30" s="13" t="s">
        <v>93</v>
      </c>
      <c r="H30" s="14" t="s">
        <v>94</v>
      </c>
      <c r="I30" s="27">
        <f t="shared" si="2"/>
        <v>4</v>
      </c>
      <c r="J30" s="27">
        <f t="shared" si="2"/>
        <v>4</v>
      </c>
      <c r="K30" s="27">
        <f t="shared" si="2"/>
        <v>1</v>
      </c>
      <c r="L30" s="27">
        <f t="shared" si="2"/>
        <v>3</v>
      </c>
      <c r="M30" s="16">
        <v>4</v>
      </c>
      <c r="N30" s="16">
        <v>4</v>
      </c>
      <c r="O30" s="16">
        <v>1</v>
      </c>
      <c r="P30" s="16">
        <v>3</v>
      </c>
      <c r="Q30" s="16">
        <v>0</v>
      </c>
      <c r="R30" s="16">
        <v>0</v>
      </c>
      <c r="S30" s="16">
        <v>0</v>
      </c>
      <c r="T30" s="16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7" ht="14" x14ac:dyDescent="0.25">
      <c r="A31" s="11">
        <v>25</v>
      </c>
      <c r="B31" s="60"/>
      <c r="C31" s="60"/>
      <c r="D31" s="60"/>
      <c r="E31" s="12" t="s">
        <v>95</v>
      </c>
      <c r="F31" s="62"/>
      <c r="G31" s="13" t="s">
        <v>96</v>
      </c>
      <c r="H31" s="14" t="s">
        <v>97</v>
      </c>
      <c r="I31" s="27">
        <f t="shared" si="2"/>
        <v>5</v>
      </c>
      <c r="J31" s="27">
        <f t="shared" si="2"/>
        <v>3</v>
      </c>
      <c r="K31" s="27">
        <f t="shared" si="2"/>
        <v>3</v>
      </c>
      <c r="L31" s="27">
        <f t="shared" si="2"/>
        <v>0</v>
      </c>
      <c r="M31" s="16">
        <v>5</v>
      </c>
      <c r="N31" s="16">
        <v>3</v>
      </c>
      <c r="O31" s="16">
        <v>3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5">
        <v>0</v>
      </c>
      <c r="V31" s="15">
        <v>0</v>
      </c>
      <c r="W31" s="15">
        <v>0</v>
      </c>
      <c r="X31" s="15">
        <v>0</v>
      </c>
    </row>
    <row r="32" spans="1:27" ht="14" x14ac:dyDescent="0.25">
      <c r="A32" s="11">
        <v>26</v>
      </c>
      <c r="B32" s="60"/>
      <c r="C32" s="60"/>
      <c r="D32" s="60"/>
      <c r="E32" s="12" t="s">
        <v>98</v>
      </c>
      <c r="F32" s="62"/>
      <c r="G32" s="13" t="s">
        <v>99</v>
      </c>
      <c r="H32" s="14" t="s">
        <v>100</v>
      </c>
      <c r="I32" s="27">
        <f t="shared" si="2"/>
        <v>3</v>
      </c>
      <c r="J32" s="27">
        <f t="shared" si="2"/>
        <v>3</v>
      </c>
      <c r="K32" s="27">
        <f t="shared" si="2"/>
        <v>3</v>
      </c>
      <c r="L32" s="27">
        <f t="shared" si="2"/>
        <v>0</v>
      </c>
      <c r="M32" s="16">
        <v>3</v>
      </c>
      <c r="N32" s="16">
        <v>3</v>
      </c>
      <c r="O32" s="16">
        <v>3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ht="14" x14ac:dyDescent="0.25">
      <c r="A33" s="11">
        <v>27</v>
      </c>
      <c r="B33" s="60"/>
      <c r="C33" s="60"/>
      <c r="D33" s="60"/>
      <c r="E33" s="12" t="s">
        <v>101</v>
      </c>
      <c r="F33" s="62"/>
      <c r="G33" s="13" t="s">
        <v>102</v>
      </c>
      <c r="H33" s="14" t="s">
        <v>103</v>
      </c>
      <c r="I33" s="27">
        <f t="shared" si="2"/>
        <v>7</v>
      </c>
      <c r="J33" s="27">
        <f t="shared" si="2"/>
        <v>7</v>
      </c>
      <c r="K33" s="27">
        <f t="shared" si="2"/>
        <v>7</v>
      </c>
      <c r="L33" s="27">
        <f t="shared" si="2"/>
        <v>0</v>
      </c>
      <c r="M33" s="16">
        <v>7</v>
      </c>
      <c r="N33" s="16">
        <v>7</v>
      </c>
      <c r="O33" s="16">
        <v>7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5">
        <v>0</v>
      </c>
      <c r="V33" s="15">
        <v>0</v>
      </c>
      <c r="W33" s="15">
        <v>0</v>
      </c>
      <c r="X33" s="15">
        <v>0</v>
      </c>
    </row>
    <row r="34" spans="1:24" ht="14" x14ac:dyDescent="0.25">
      <c r="A34" s="11">
        <v>28</v>
      </c>
      <c r="B34" s="60"/>
      <c r="C34" s="60"/>
      <c r="D34" s="60"/>
      <c r="E34" s="12" t="s">
        <v>104</v>
      </c>
      <c r="F34" s="62"/>
      <c r="G34" s="13" t="s">
        <v>105</v>
      </c>
      <c r="H34" s="14" t="s">
        <v>106</v>
      </c>
      <c r="I34" s="27">
        <f t="shared" si="2"/>
        <v>1</v>
      </c>
      <c r="J34" s="27">
        <f t="shared" si="2"/>
        <v>1</v>
      </c>
      <c r="K34" s="27">
        <f t="shared" si="2"/>
        <v>1</v>
      </c>
      <c r="L34" s="27">
        <f t="shared" si="2"/>
        <v>0</v>
      </c>
      <c r="M34" s="16">
        <v>1</v>
      </c>
      <c r="N34" s="16">
        <v>1</v>
      </c>
      <c r="O34" s="16">
        <v>1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ht="14" x14ac:dyDescent="0.25">
      <c r="A35" s="11">
        <v>29</v>
      </c>
      <c r="B35" s="61"/>
      <c r="C35" s="61"/>
      <c r="D35" s="61"/>
      <c r="E35" s="12" t="s">
        <v>107</v>
      </c>
      <c r="F35" s="62"/>
      <c r="G35" s="13" t="s">
        <v>108</v>
      </c>
      <c r="H35" s="14" t="s">
        <v>109</v>
      </c>
      <c r="I35" s="27">
        <f t="shared" si="2"/>
        <v>1</v>
      </c>
      <c r="J35" s="27">
        <f t="shared" si="2"/>
        <v>1</v>
      </c>
      <c r="K35" s="27">
        <f t="shared" si="2"/>
        <v>1</v>
      </c>
      <c r="L35" s="27">
        <f t="shared" si="2"/>
        <v>0</v>
      </c>
      <c r="M35" s="16">
        <v>1</v>
      </c>
      <c r="N35" s="16">
        <v>1</v>
      </c>
      <c r="O35" s="16">
        <v>1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5">
        <v>0</v>
      </c>
      <c r="V35" s="15">
        <v>0</v>
      </c>
      <c r="W35" s="15">
        <v>0</v>
      </c>
      <c r="X35" s="15">
        <v>0</v>
      </c>
    </row>
    <row r="36" spans="1:24" ht="14" x14ac:dyDescent="0.3">
      <c r="A36" s="11"/>
      <c r="B36" s="22"/>
      <c r="C36" s="22"/>
      <c r="D36" s="22"/>
      <c r="E36" s="12"/>
      <c r="F36" s="23"/>
      <c r="G36" s="13"/>
      <c r="H36" s="28" t="s">
        <v>110</v>
      </c>
      <c r="I36" s="29">
        <f>SUM(I27:I35)</f>
        <v>53</v>
      </c>
      <c r="J36" s="29">
        <f t="shared" ref="J36:X36" si="3">SUM(J27:J35)</f>
        <v>30</v>
      </c>
      <c r="K36" s="29">
        <f t="shared" si="3"/>
        <v>24</v>
      </c>
      <c r="L36" s="29">
        <f t="shared" si="3"/>
        <v>6</v>
      </c>
      <c r="M36" s="26">
        <f t="shared" si="3"/>
        <v>43</v>
      </c>
      <c r="N36" s="26">
        <f t="shared" si="3"/>
        <v>23</v>
      </c>
      <c r="O36" s="26">
        <f t="shared" si="3"/>
        <v>20</v>
      </c>
      <c r="P36" s="26">
        <f t="shared" si="3"/>
        <v>3</v>
      </c>
      <c r="Q36" s="26">
        <f t="shared" si="3"/>
        <v>0</v>
      </c>
      <c r="R36" s="26">
        <f t="shared" si="3"/>
        <v>0</v>
      </c>
      <c r="S36" s="26">
        <f t="shared" si="3"/>
        <v>0</v>
      </c>
      <c r="T36" s="26">
        <f t="shared" si="3"/>
        <v>0</v>
      </c>
      <c r="U36" s="25">
        <f t="shared" si="3"/>
        <v>10</v>
      </c>
      <c r="V36" s="25">
        <f t="shared" si="3"/>
        <v>4</v>
      </c>
      <c r="W36" s="25">
        <f t="shared" si="3"/>
        <v>1</v>
      </c>
      <c r="X36" s="25">
        <f t="shared" si="3"/>
        <v>3</v>
      </c>
    </row>
    <row r="37" spans="1:24" s="1" customFormat="1" ht="30" customHeight="1" x14ac:dyDescent="0.25">
      <c r="A37" s="11">
        <v>30</v>
      </c>
      <c r="B37" s="59" t="s">
        <v>111</v>
      </c>
      <c r="C37" s="59">
        <v>21</v>
      </c>
      <c r="D37" s="59">
        <v>21</v>
      </c>
      <c r="E37" s="12" t="s">
        <v>112</v>
      </c>
      <c r="F37" s="62" t="s">
        <v>17</v>
      </c>
      <c r="G37" s="13" t="s">
        <v>113</v>
      </c>
      <c r="H37" s="14" t="s">
        <v>114</v>
      </c>
      <c r="I37" s="15">
        <f>M37+Q37+U37</f>
        <v>1</v>
      </c>
      <c r="J37" s="15">
        <f t="shared" si="2"/>
        <v>1</v>
      </c>
      <c r="K37" s="15">
        <f t="shared" si="2"/>
        <v>1</v>
      </c>
      <c r="L37" s="15">
        <f t="shared" si="2"/>
        <v>0</v>
      </c>
      <c r="M37" s="16">
        <v>1</v>
      </c>
      <c r="N37" s="16">
        <v>1</v>
      </c>
      <c r="O37" s="16">
        <v>1</v>
      </c>
      <c r="P37" s="16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</row>
    <row r="38" spans="1:24" s="1" customFormat="1" ht="27" x14ac:dyDescent="0.25">
      <c r="A38" s="11">
        <v>31</v>
      </c>
      <c r="B38" s="60"/>
      <c r="C38" s="60"/>
      <c r="D38" s="60"/>
      <c r="E38" s="12" t="s">
        <v>115</v>
      </c>
      <c r="F38" s="62"/>
      <c r="G38" s="31" t="s">
        <v>116</v>
      </c>
      <c r="H38" s="32" t="s">
        <v>117</v>
      </c>
      <c r="I38" s="15">
        <f t="shared" ref="I38:L57" si="4">M38+Q38+U38</f>
        <v>3</v>
      </c>
      <c r="J38" s="15">
        <f t="shared" si="2"/>
        <v>3</v>
      </c>
      <c r="K38" s="15">
        <f t="shared" si="2"/>
        <v>3</v>
      </c>
      <c r="L38" s="15">
        <f t="shared" si="2"/>
        <v>0</v>
      </c>
      <c r="M38" s="16">
        <v>3</v>
      </c>
      <c r="N38" s="16">
        <v>3</v>
      </c>
      <c r="O38" s="16">
        <v>3</v>
      </c>
      <c r="P38" s="16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</row>
    <row r="39" spans="1:24" s="1" customFormat="1" ht="14" x14ac:dyDescent="0.25">
      <c r="A39" s="11">
        <v>32</v>
      </c>
      <c r="B39" s="60"/>
      <c r="C39" s="60"/>
      <c r="D39" s="60"/>
      <c r="E39" s="12" t="s">
        <v>118</v>
      </c>
      <c r="F39" s="62"/>
      <c r="G39" s="13" t="s">
        <v>119</v>
      </c>
      <c r="H39" s="14" t="s">
        <v>120</v>
      </c>
      <c r="I39" s="15">
        <f t="shared" si="4"/>
        <v>2</v>
      </c>
      <c r="J39" s="15">
        <f t="shared" si="2"/>
        <v>1</v>
      </c>
      <c r="K39" s="15">
        <f t="shared" si="2"/>
        <v>1</v>
      </c>
      <c r="L39" s="15">
        <f t="shared" si="2"/>
        <v>0</v>
      </c>
      <c r="M39" s="16">
        <v>2</v>
      </c>
      <c r="N39" s="16">
        <v>1</v>
      </c>
      <c r="O39" s="16">
        <v>1</v>
      </c>
      <c r="P39" s="16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</row>
    <row r="40" spans="1:24" s="1" customFormat="1" ht="14" x14ac:dyDescent="0.25">
      <c r="A40" s="11">
        <v>33</v>
      </c>
      <c r="B40" s="60"/>
      <c r="C40" s="60"/>
      <c r="D40" s="60"/>
      <c r="E40" s="12" t="s">
        <v>121</v>
      </c>
      <c r="F40" s="62"/>
      <c r="G40" s="13" t="s">
        <v>122</v>
      </c>
      <c r="H40" s="14" t="s">
        <v>123</v>
      </c>
      <c r="I40" s="15">
        <f t="shared" si="4"/>
        <v>2</v>
      </c>
      <c r="J40" s="15">
        <f t="shared" si="2"/>
        <v>2</v>
      </c>
      <c r="K40" s="15">
        <f t="shared" si="2"/>
        <v>2</v>
      </c>
      <c r="L40" s="15">
        <f t="shared" si="2"/>
        <v>0</v>
      </c>
      <c r="M40" s="16">
        <v>2</v>
      </c>
      <c r="N40" s="16">
        <v>2</v>
      </c>
      <c r="O40" s="16">
        <v>2</v>
      </c>
      <c r="P40" s="16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</row>
    <row r="41" spans="1:24" s="1" customFormat="1" ht="14" x14ac:dyDescent="0.25">
      <c r="A41" s="11">
        <v>34</v>
      </c>
      <c r="B41" s="60"/>
      <c r="C41" s="60"/>
      <c r="D41" s="60"/>
      <c r="E41" s="12" t="s">
        <v>124</v>
      </c>
      <c r="F41" s="62"/>
      <c r="G41" s="13" t="s">
        <v>125</v>
      </c>
      <c r="H41" s="14" t="s">
        <v>126</v>
      </c>
      <c r="I41" s="15">
        <f t="shared" si="4"/>
        <v>5</v>
      </c>
      <c r="J41" s="15">
        <f t="shared" si="2"/>
        <v>5</v>
      </c>
      <c r="K41" s="15">
        <f t="shared" si="2"/>
        <v>5</v>
      </c>
      <c r="L41" s="15">
        <f t="shared" si="2"/>
        <v>0</v>
      </c>
      <c r="M41" s="16">
        <v>5</v>
      </c>
      <c r="N41" s="16">
        <v>5</v>
      </c>
      <c r="O41" s="16">
        <v>5</v>
      </c>
      <c r="P41" s="16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</row>
    <row r="42" spans="1:24" s="1" customFormat="1" ht="14" x14ac:dyDescent="0.25">
      <c r="A42" s="11">
        <v>35</v>
      </c>
      <c r="B42" s="60"/>
      <c r="C42" s="60"/>
      <c r="D42" s="60"/>
      <c r="E42" s="12" t="s">
        <v>127</v>
      </c>
      <c r="F42" s="62"/>
      <c r="G42" s="13" t="s">
        <v>128</v>
      </c>
      <c r="H42" s="14" t="s">
        <v>129</v>
      </c>
      <c r="I42" s="15">
        <f t="shared" si="4"/>
        <v>2</v>
      </c>
      <c r="J42" s="15">
        <f t="shared" si="2"/>
        <v>2</v>
      </c>
      <c r="K42" s="15">
        <f t="shared" si="2"/>
        <v>2</v>
      </c>
      <c r="L42" s="15">
        <f t="shared" si="2"/>
        <v>0</v>
      </c>
      <c r="M42" s="16">
        <v>2</v>
      </c>
      <c r="N42" s="16">
        <v>2</v>
      </c>
      <c r="O42" s="16">
        <v>2</v>
      </c>
      <c r="P42" s="16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</row>
    <row r="43" spans="1:24" s="1" customFormat="1" ht="14" x14ac:dyDescent="0.25">
      <c r="A43" s="11">
        <v>36</v>
      </c>
      <c r="B43" s="60"/>
      <c r="C43" s="60"/>
      <c r="D43" s="60"/>
      <c r="E43" s="12" t="s">
        <v>130</v>
      </c>
      <c r="F43" s="62"/>
      <c r="G43" s="13" t="s">
        <v>131</v>
      </c>
      <c r="H43" s="14" t="s">
        <v>132</v>
      </c>
      <c r="I43" s="15">
        <f t="shared" si="4"/>
        <v>1</v>
      </c>
      <c r="J43" s="15">
        <f t="shared" si="2"/>
        <v>1</v>
      </c>
      <c r="K43" s="15">
        <f t="shared" si="2"/>
        <v>1</v>
      </c>
      <c r="L43" s="15">
        <f t="shared" si="2"/>
        <v>0</v>
      </c>
      <c r="M43" s="16">
        <v>1</v>
      </c>
      <c r="N43" s="16">
        <v>1</v>
      </c>
      <c r="O43" s="16">
        <v>1</v>
      </c>
      <c r="P43" s="16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</row>
    <row r="44" spans="1:24" s="1" customFormat="1" ht="14" x14ac:dyDescent="0.25">
      <c r="A44" s="11">
        <v>37</v>
      </c>
      <c r="B44" s="60"/>
      <c r="C44" s="60"/>
      <c r="D44" s="60"/>
      <c r="E44" s="12" t="s">
        <v>133</v>
      </c>
      <c r="F44" s="62"/>
      <c r="G44" s="13" t="s">
        <v>134</v>
      </c>
      <c r="H44" s="14" t="s">
        <v>135</v>
      </c>
      <c r="I44" s="15">
        <f t="shared" si="4"/>
        <v>6</v>
      </c>
      <c r="J44" s="15">
        <f t="shared" si="4"/>
        <v>2</v>
      </c>
      <c r="K44" s="15">
        <f t="shared" si="4"/>
        <v>2</v>
      </c>
      <c r="L44" s="15">
        <f t="shared" si="4"/>
        <v>0</v>
      </c>
      <c r="M44" s="16">
        <v>6</v>
      </c>
      <c r="N44" s="16">
        <v>2</v>
      </c>
      <c r="O44" s="16">
        <v>2</v>
      </c>
      <c r="P44" s="16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</row>
    <row r="45" spans="1:24" s="1" customFormat="1" ht="14" x14ac:dyDescent="0.25">
      <c r="A45" s="11">
        <v>38</v>
      </c>
      <c r="B45" s="60"/>
      <c r="C45" s="60"/>
      <c r="D45" s="60"/>
      <c r="E45" s="12" t="s">
        <v>136</v>
      </c>
      <c r="F45" s="62"/>
      <c r="G45" s="13" t="s">
        <v>137</v>
      </c>
      <c r="H45" s="14" t="s">
        <v>138</v>
      </c>
      <c r="I45" s="15">
        <f t="shared" si="4"/>
        <v>0</v>
      </c>
      <c r="J45" s="15">
        <f t="shared" si="4"/>
        <v>0</v>
      </c>
      <c r="K45" s="15">
        <f t="shared" si="4"/>
        <v>0</v>
      </c>
      <c r="L45" s="15">
        <f t="shared" si="4"/>
        <v>0</v>
      </c>
      <c r="M45" s="16">
        <v>0</v>
      </c>
      <c r="N45" s="16">
        <v>0</v>
      </c>
      <c r="O45" s="16">
        <v>0</v>
      </c>
      <c r="P45" s="16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</row>
    <row r="46" spans="1:24" s="1" customFormat="1" ht="14" x14ac:dyDescent="0.25">
      <c r="A46" s="11">
        <v>39</v>
      </c>
      <c r="B46" s="60"/>
      <c r="C46" s="60"/>
      <c r="D46" s="60"/>
      <c r="E46" s="12" t="s">
        <v>139</v>
      </c>
      <c r="F46" s="62"/>
      <c r="G46" s="13" t="s">
        <v>140</v>
      </c>
      <c r="H46" s="14" t="s">
        <v>141</v>
      </c>
      <c r="I46" s="15">
        <f t="shared" si="4"/>
        <v>1</v>
      </c>
      <c r="J46" s="15">
        <f t="shared" si="4"/>
        <v>1</v>
      </c>
      <c r="K46" s="15">
        <f t="shared" si="4"/>
        <v>1</v>
      </c>
      <c r="L46" s="15">
        <f t="shared" si="4"/>
        <v>0</v>
      </c>
      <c r="M46" s="16">
        <v>1</v>
      </c>
      <c r="N46" s="16">
        <v>1</v>
      </c>
      <c r="O46" s="16">
        <v>1</v>
      </c>
      <c r="P46" s="16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</row>
    <row r="47" spans="1:24" s="1" customFormat="1" ht="14" x14ac:dyDescent="0.25">
      <c r="A47" s="11">
        <v>40</v>
      </c>
      <c r="B47" s="60"/>
      <c r="C47" s="60"/>
      <c r="D47" s="60"/>
      <c r="E47" s="12" t="s">
        <v>142</v>
      </c>
      <c r="F47" s="62"/>
      <c r="G47" s="13" t="s">
        <v>143</v>
      </c>
      <c r="H47" s="14" t="s">
        <v>144</v>
      </c>
      <c r="I47" s="15">
        <f t="shared" si="4"/>
        <v>0</v>
      </c>
      <c r="J47" s="15">
        <f t="shared" si="4"/>
        <v>0</v>
      </c>
      <c r="K47" s="15">
        <f t="shared" si="4"/>
        <v>0</v>
      </c>
      <c r="L47" s="15">
        <f t="shared" si="4"/>
        <v>0</v>
      </c>
      <c r="M47" s="16">
        <v>0</v>
      </c>
      <c r="N47" s="16">
        <v>0</v>
      </c>
      <c r="O47" s="16">
        <v>0</v>
      </c>
      <c r="P47" s="16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</row>
    <row r="48" spans="1:24" s="1" customFormat="1" ht="14" x14ac:dyDescent="0.25">
      <c r="A48" s="11">
        <v>41</v>
      </c>
      <c r="B48" s="60"/>
      <c r="C48" s="60"/>
      <c r="D48" s="60"/>
      <c r="E48" s="12" t="s">
        <v>145</v>
      </c>
      <c r="F48" s="62"/>
      <c r="G48" s="13" t="s">
        <v>146</v>
      </c>
      <c r="H48" s="14" t="s">
        <v>147</v>
      </c>
      <c r="I48" s="15">
        <f t="shared" si="4"/>
        <v>0</v>
      </c>
      <c r="J48" s="15">
        <f t="shared" si="4"/>
        <v>0</v>
      </c>
      <c r="K48" s="15">
        <f t="shared" si="4"/>
        <v>0</v>
      </c>
      <c r="L48" s="15">
        <f t="shared" si="4"/>
        <v>0</v>
      </c>
      <c r="M48" s="16">
        <v>0</v>
      </c>
      <c r="N48" s="16">
        <v>0</v>
      </c>
      <c r="O48" s="16">
        <v>0</v>
      </c>
      <c r="P48" s="16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</row>
    <row r="49" spans="1:27" s="1" customFormat="1" ht="14" x14ac:dyDescent="0.25">
      <c r="A49" s="11">
        <v>42</v>
      </c>
      <c r="B49" s="60"/>
      <c r="C49" s="60"/>
      <c r="D49" s="60"/>
      <c r="E49" s="12" t="s">
        <v>148</v>
      </c>
      <c r="F49" s="62"/>
      <c r="G49" s="13" t="s">
        <v>149</v>
      </c>
      <c r="H49" s="14" t="s">
        <v>150</v>
      </c>
      <c r="I49" s="15">
        <f t="shared" si="4"/>
        <v>3</v>
      </c>
      <c r="J49" s="15">
        <f t="shared" si="4"/>
        <v>0</v>
      </c>
      <c r="K49" s="15">
        <f t="shared" si="4"/>
        <v>0</v>
      </c>
      <c r="L49" s="15">
        <f t="shared" si="4"/>
        <v>0</v>
      </c>
      <c r="M49" s="16">
        <v>3</v>
      </c>
      <c r="N49" s="16">
        <v>0</v>
      </c>
      <c r="O49" s="16">
        <v>0</v>
      </c>
      <c r="P49" s="16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</row>
    <row r="50" spans="1:27" s="1" customFormat="1" ht="14" x14ac:dyDescent="0.25">
      <c r="A50" s="11">
        <v>43</v>
      </c>
      <c r="B50" s="60"/>
      <c r="C50" s="60"/>
      <c r="D50" s="60"/>
      <c r="E50" s="12" t="s">
        <v>151</v>
      </c>
      <c r="F50" s="62"/>
      <c r="G50" s="13" t="s">
        <v>152</v>
      </c>
      <c r="H50" s="14" t="s">
        <v>153</v>
      </c>
      <c r="I50" s="15">
        <f t="shared" si="4"/>
        <v>0</v>
      </c>
      <c r="J50" s="15">
        <f t="shared" si="4"/>
        <v>0</v>
      </c>
      <c r="K50" s="15">
        <f t="shared" si="4"/>
        <v>0</v>
      </c>
      <c r="L50" s="15">
        <f t="shared" si="4"/>
        <v>0</v>
      </c>
      <c r="M50" s="16">
        <v>0</v>
      </c>
      <c r="N50" s="16">
        <v>0</v>
      </c>
      <c r="O50" s="16">
        <v>0</v>
      </c>
      <c r="P50" s="16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</row>
    <row r="51" spans="1:27" s="1" customFormat="1" ht="14" x14ac:dyDescent="0.25">
      <c r="A51" s="11">
        <v>44</v>
      </c>
      <c r="B51" s="60"/>
      <c r="C51" s="60"/>
      <c r="D51" s="60"/>
      <c r="E51" s="12" t="s">
        <v>154</v>
      </c>
      <c r="F51" s="62"/>
      <c r="G51" s="13" t="s">
        <v>155</v>
      </c>
      <c r="H51" s="14" t="s">
        <v>156</v>
      </c>
      <c r="I51" s="15">
        <f t="shared" si="4"/>
        <v>3</v>
      </c>
      <c r="J51" s="15">
        <f t="shared" si="4"/>
        <v>3</v>
      </c>
      <c r="K51" s="15">
        <f t="shared" si="4"/>
        <v>3</v>
      </c>
      <c r="L51" s="15">
        <f t="shared" si="4"/>
        <v>0</v>
      </c>
      <c r="M51" s="16">
        <v>1</v>
      </c>
      <c r="N51" s="16">
        <v>1</v>
      </c>
      <c r="O51" s="16">
        <v>1</v>
      </c>
      <c r="P51" s="16">
        <v>0</v>
      </c>
      <c r="Q51" s="30">
        <v>1</v>
      </c>
      <c r="R51" s="30">
        <v>1</v>
      </c>
      <c r="S51" s="30">
        <v>1</v>
      </c>
      <c r="T51" s="30">
        <v>0</v>
      </c>
      <c r="U51" s="30">
        <v>1</v>
      </c>
      <c r="V51" s="30">
        <v>1</v>
      </c>
      <c r="W51" s="30">
        <v>1</v>
      </c>
      <c r="X51" s="30">
        <v>0</v>
      </c>
    </row>
    <row r="52" spans="1:27" s="1" customFormat="1" ht="14" x14ac:dyDescent="0.25">
      <c r="A52" s="11">
        <v>45</v>
      </c>
      <c r="B52" s="60"/>
      <c r="C52" s="60"/>
      <c r="D52" s="60"/>
      <c r="E52" s="12" t="s">
        <v>157</v>
      </c>
      <c r="F52" s="62"/>
      <c r="G52" s="13" t="s">
        <v>158</v>
      </c>
      <c r="H52" s="14" t="s">
        <v>159</v>
      </c>
      <c r="I52" s="15">
        <f t="shared" si="4"/>
        <v>7</v>
      </c>
      <c r="J52" s="15">
        <f t="shared" si="4"/>
        <v>4</v>
      </c>
      <c r="K52" s="15">
        <f t="shared" si="4"/>
        <v>4</v>
      </c>
      <c r="L52" s="15">
        <f t="shared" si="4"/>
        <v>0</v>
      </c>
      <c r="M52" s="16">
        <v>5</v>
      </c>
      <c r="N52" s="16">
        <v>2</v>
      </c>
      <c r="O52" s="16">
        <v>2</v>
      </c>
      <c r="P52" s="16">
        <v>0</v>
      </c>
      <c r="Q52" s="30">
        <v>1</v>
      </c>
      <c r="R52" s="30">
        <v>1</v>
      </c>
      <c r="S52" s="30">
        <v>1</v>
      </c>
      <c r="T52" s="30">
        <v>0</v>
      </c>
      <c r="U52" s="30">
        <v>1</v>
      </c>
      <c r="V52" s="30">
        <v>1</v>
      </c>
      <c r="W52" s="30">
        <v>1</v>
      </c>
      <c r="X52" s="30">
        <v>0</v>
      </c>
    </row>
    <row r="53" spans="1:27" s="1" customFormat="1" ht="14" x14ac:dyDescent="0.25">
      <c r="A53" s="11">
        <v>46</v>
      </c>
      <c r="B53" s="60"/>
      <c r="C53" s="60"/>
      <c r="D53" s="60"/>
      <c r="E53" s="12" t="s">
        <v>160</v>
      </c>
      <c r="F53" s="62"/>
      <c r="G53" s="13" t="s">
        <v>161</v>
      </c>
      <c r="H53" s="14" t="s">
        <v>162</v>
      </c>
      <c r="I53" s="15">
        <f t="shared" si="4"/>
        <v>6</v>
      </c>
      <c r="J53" s="15">
        <f t="shared" si="4"/>
        <v>4</v>
      </c>
      <c r="K53" s="15">
        <f t="shared" si="4"/>
        <v>4</v>
      </c>
      <c r="L53" s="15">
        <f t="shared" si="4"/>
        <v>0</v>
      </c>
      <c r="M53" s="16">
        <v>5</v>
      </c>
      <c r="N53" s="16">
        <v>3</v>
      </c>
      <c r="O53" s="16">
        <v>3</v>
      </c>
      <c r="P53" s="16">
        <v>0</v>
      </c>
      <c r="Q53" s="30">
        <v>0</v>
      </c>
      <c r="R53" s="30">
        <v>0</v>
      </c>
      <c r="S53" s="30">
        <v>0</v>
      </c>
      <c r="T53" s="30">
        <v>0</v>
      </c>
      <c r="U53" s="30">
        <v>1</v>
      </c>
      <c r="V53" s="30">
        <v>1</v>
      </c>
      <c r="W53" s="30">
        <v>1</v>
      </c>
      <c r="X53" s="30">
        <v>0</v>
      </c>
    </row>
    <row r="54" spans="1:27" s="1" customFormat="1" ht="14" x14ac:dyDescent="0.25">
      <c r="A54" s="11">
        <v>47</v>
      </c>
      <c r="B54" s="60"/>
      <c r="C54" s="60"/>
      <c r="D54" s="60"/>
      <c r="E54" s="12" t="s">
        <v>163</v>
      </c>
      <c r="F54" s="62"/>
      <c r="G54" s="13" t="s">
        <v>164</v>
      </c>
      <c r="H54" s="14" t="s">
        <v>165</v>
      </c>
      <c r="I54" s="15">
        <f t="shared" si="4"/>
        <v>3</v>
      </c>
      <c r="J54" s="15">
        <f t="shared" si="4"/>
        <v>3</v>
      </c>
      <c r="K54" s="15">
        <f t="shared" si="4"/>
        <v>3</v>
      </c>
      <c r="L54" s="15">
        <f t="shared" si="4"/>
        <v>0</v>
      </c>
      <c r="M54" s="16">
        <v>3</v>
      </c>
      <c r="N54" s="16">
        <v>3</v>
      </c>
      <c r="O54" s="16">
        <v>3</v>
      </c>
      <c r="P54" s="16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</row>
    <row r="55" spans="1:27" s="1" customFormat="1" ht="14" x14ac:dyDescent="0.25">
      <c r="A55" s="11">
        <v>48</v>
      </c>
      <c r="B55" s="60"/>
      <c r="C55" s="60"/>
      <c r="D55" s="60"/>
      <c r="E55" s="12" t="s">
        <v>166</v>
      </c>
      <c r="F55" s="62"/>
      <c r="G55" s="13" t="s">
        <v>167</v>
      </c>
      <c r="H55" s="14" t="s">
        <v>168</v>
      </c>
      <c r="I55" s="15">
        <f t="shared" si="4"/>
        <v>8</v>
      </c>
      <c r="J55" s="15">
        <f t="shared" si="4"/>
        <v>3</v>
      </c>
      <c r="K55" s="15">
        <f t="shared" si="4"/>
        <v>3</v>
      </c>
      <c r="L55" s="15">
        <f t="shared" si="4"/>
        <v>0</v>
      </c>
      <c r="M55" s="16">
        <v>8</v>
      </c>
      <c r="N55" s="16">
        <v>3</v>
      </c>
      <c r="O55" s="16">
        <v>3</v>
      </c>
      <c r="P55" s="16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</row>
    <row r="56" spans="1:27" s="1" customFormat="1" ht="14" x14ac:dyDescent="0.25">
      <c r="A56" s="11">
        <v>49</v>
      </c>
      <c r="B56" s="60"/>
      <c r="C56" s="60"/>
      <c r="D56" s="60"/>
      <c r="E56" s="12" t="s">
        <v>169</v>
      </c>
      <c r="F56" s="62"/>
      <c r="G56" s="13" t="s">
        <v>170</v>
      </c>
      <c r="H56" s="14" t="s">
        <v>171</v>
      </c>
      <c r="I56" s="15">
        <f t="shared" si="4"/>
        <v>3</v>
      </c>
      <c r="J56" s="15">
        <f t="shared" si="4"/>
        <v>3</v>
      </c>
      <c r="K56" s="15">
        <f t="shared" si="4"/>
        <v>3</v>
      </c>
      <c r="L56" s="15">
        <f t="shared" si="4"/>
        <v>0</v>
      </c>
      <c r="M56" s="16">
        <v>3</v>
      </c>
      <c r="N56" s="16">
        <v>3</v>
      </c>
      <c r="O56" s="16">
        <v>3</v>
      </c>
      <c r="P56" s="16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</row>
    <row r="57" spans="1:27" s="1" customFormat="1" ht="14" x14ac:dyDescent="0.25">
      <c r="A57" s="11">
        <v>50</v>
      </c>
      <c r="B57" s="61"/>
      <c r="C57" s="61"/>
      <c r="D57" s="61"/>
      <c r="E57" s="12" t="s">
        <v>172</v>
      </c>
      <c r="F57" s="62"/>
      <c r="G57" s="13" t="s">
        <v>173</v>
      </c>
      <c r="H57" s="14" t="s">
        <v>174</v>
      </c>
      <c r="I57" s="15">
        <f t="shared" si="4"/>
        <v>3</v>
      </c>
      <c r="J57" s="15">
        <f t="shared" si="4"/>
        <v>3</v>
      </c>
      <c r="K57" s="15">
        <f t="shared" si="4"/>
        <v>3</v>
      </c>
      <c r="L57" s="15">
        <f t="shared" si="4"/>
        <v>0</v>
      </c>
      <c r="M57" s="16">
        <v>3</v>
      </c>
      <c r="N57" s="16">
        <v>3</v>
      </c>
      <c r="O57" s="16">
        <v>3</v>
      </c>
      <c r="P57" s="16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</row>
    <row r="58" spans="1:27" s="1" customFormat="1" ht="14" x14ac:dyDescent="0.25">
      <c r="A58" s="11"/>
      <c r="B58" s="22"/>
      <c r="C58" s="22"/>
      <c r="D58" s="22"/>
      <c r="E58" s="12"/>
      <c r="F58" s="23"/>
      <c r="G58" s="13"/>
      <c r="H58" s="28" t="s">
        <v>175</v>
      </c>
      <c r="I58" s="25">
        <f>SUM(I37:I57)</f>
        <v>59</v>
      </c>
      <c r="J58" s="25">
        <f>SUM(J37:J57)</f>
        <v>41</v>
      </c>
      <c r="K58" s="25">
        <f>SUM(K37:K57)</f>
        <v>41</v>
      </c>
      <c r="L58" s="25">
        <f>SUM(L37:L57)</f>
        <v>0</v>
      </c>
      <c r="M58" s="16"/>
      <c r="N58" s="16"/>
      <c r="O58" s="16"/>
      <c r="P58" s="16"/>
      <c r="Q58" s="30"/>
      <c r="R58" s="30"/>
      <c r="S58" s="30"/>
      <c r="T58" s="30"/>
      <c r="U58" s="30"/>
      <c r="V58" s="30"/>
      <c r="W58" s="30"/>
      <c r="X58" s="30"/>
    </row>
    <row r="59" spans="1:27" s="1" customFormat="1" ht="16.5" customHeight="1" x14ac:dyDescent="0.25">
      <c r="A59" s="11">
        <v>51</v>
      </c>
      <c r="B59" s="59" t="s">
        <v>176</v>
      </c>
      <c r="C59" s="59">
        <v>15</v>
      </c>
      <c r="D59" s="59">
        <v>15</v>
      </c>
      <c r="E59" s="12" t="s">
        <v>177</v>
      </c>
      <c r="F59" s="62" t="s">
        <v>17</v>
      </c>
      <c r="G59" s="13" t="s">
        <v>178</v>
      </c>
      <c r="H59" s="14" t="s">
        <v>179</v>
      </c>
      <c r="I59" s="15">
        <f>M59+Q59+U59</f>
        <v>15</v>
      </c>
      <c r="J59" s="15">
        <f t="shared" ref="J59:L80" si="5">N59+R59+V59</f>
        <v>10</v>
      </c>
      <c r="K59" s="15">
        <f t="shared" si="5"/>
        <v>10</v>
      </c>
      <c r="L59" s="15">
        <f t="shared" si="5"/>
        <v>0</v>
      </c>
      <c r="M59" s="16">
        <v>15</v>
      </c>
      <c r="N59" s="16">
        <v>10</v>
      </c>
      <c r="O59" s="16">
        <v>10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5">
        <v>0</v>
      </c>
      <c r="V59" s="15">
        <v>0</v>
      </c>
      <c r="W59" s="15">
        <v>0</v>
      </c>
      <c r="X59" s="15">
        <v>0</v>
      </c>
    </row>
    <row r="60" spans="1:27" s="1" customFormat="1" ht="27" x14ac:dyDescent="0.25">
      <c r="A60" s="11">
        <v>52</v>
      </c>
      <c r="B60" s="60"/>
      <c r="C60" s="60"/>
      <c r="D60" s="60"/>
      <c r="E60" s="12" t="s">
        <v>180</v>
      </c>
      <c r="F60" s="62"/>
      <c r="G60" s="13" t="s">
        <v>181</v>
      </c>
      <c r="H60" s="14" t="s">
        <v>182</v>
      </c>
      <c r="I60" s="15">
        <f t="shared" ref="I60:I73" si="6">M60+Q60+U60</f>
        <v>13</v>
      </c>
      <c r="J60" s="15">
        <f t="shared" si="5"/>
        <v>13</v>
      </c>
      <c r="K60" s="15">
        <f t="shared" si="5"/>
        <v>6</v>
      </c>
      <c r="L60" s="15">
        <f t="shared" si="5"/>
        <v>7</v>
      </c>
      <c r="M60" s="16">
        <v>13</v>
      </c>
      <c r="N60" s="16">
        <v>13</v>
      </c>
      <c r="O60" s="16">
        <v>6</v>
      </c>
      <c r="P60" s="16">
        <v>7</v>
      </c>
      <c r="Q60" s="16">
        <v>0</v>
      </c>
      <c r="R60" s="16">
        <v>0</v>
      </c>
      <c r="S60" s="16">
        <v>0</v>
      </c>
      <c r="T60" s="16">
        <v>0</v>
      </c>
      <c r="U60" s="15">
        <v>0</v>
      </c>
      <c r="V60" s="15">
        <v>0</v>
      </c>
      <c r="W60" s="15">
        <v>0</v>
      </c>
      <c r="X60" s="15">
        <v>0</v>
      </c>
      <c r="AA60" s="19" t="s">
        <v>183</v>
      </c>
    </row>
    <row r="61" spans="1:27" s="1" customFormat="1" ht="14" x14ac:dyDescent="0.25">
      <c r="A61" s="11">
        <v>53</v>
      </c>
      <c r="B61" s="60"/>
      <c r="C61" s="60"/>
      <c r="D61" s="60"/>
      <c r="E61" s="17" t="s">
        <v>184</v>
      </c>
      <c r="F61" s="62"/>
      <c r="G61" s="13" t="s">
        <v>185</v>
      </c>
      <c r="H61" s="18" t="s">
        <v>186</v>
      </c>
      <c r="I61" s="15">
        <f t="shared" si="6"/>
        <v>16</v>
      </c>
      <c r="J61" s="15">
        <f t="shared" si="5"/>
        <v>11</v>
      </c>
      <c r="K61" s="15">
        <f t="shared" si="5"/>
        <v>11</v>
      </c>
      <c r="L61" s="15">
        <f t="shared" si="5"/>
        <v>0</v>
      </c>
      <c r="M61" s="16">
        <v>12</v>
      </c>
      <c r="N61" s="16">
        <v>9</v>
      </c>
      <c r="O61" s="16">
        <v>9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5">
        <v>4</v>
      </c>
      <c r="V61" s="15">
        <v>2</v>
      </c>
      <c r="W61" s="15">
        <v>2</v>
      </c>
      <c r="X61" s="15">
        <v>0</v>
      </c>
    </row>
    <row r="62" spans="1:27" s="1" customFormat="1" ht="14" x14ac:dyDescent="0.25">
      <c r="A62" s="11">
        <v>54</v>
      </c>
      <c r="B62" s="60"/>
      <c r="C62" s="60"/>
      <c r="D62" s="60"/>
      <c r="E62" s="12" t="s">
        <v>187</v>
      </c>
      <c r="F62" s="62"/>
      <c r="G62" s="13" t="s">
        <v>188</v>
      </c>
      <c r="H62" s="14" t="s">
        <v>189</v>
      </c>
      <c r="I62" s="15">
        <f t="shared" si="6"/>
        <v>15</v>
      </c>
      <c r="J62" s="15">
        <f t="shared" si="5"/>
        <v>9</v>
      </c>
      <c r="K62" s="15">
        <f t="shared" si="5"/>
        <v>9</v>
      </c>
      <c r="L62" s="15">
        <f t="shared" si="5"/>
        <v>0</v>
      </c>
      <c r="M62" s="16">
        <v>5</v>
      </c>
      <c r="N62" s="16">
        <v>5</v>
      </c>
      <c r="O62" s="16">
        <v>5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5">
        <v>10</v>
      </c>
      <c r="V62" s="15">
        <v>4</v>
      </c>
      <c r="W62" s="15">
        <v>4</v>
      </c>
      <c r="X62" s="15">
        <v>0</v>
      </c>
    </row>
    <row r="63" spans="1:27" s="1" customFormat="1" ht="14" x14ac:dyDescent="0.25">
      <c r="A63" s="11">
        <v>55</v>
      </c>
      <c r="B63" s="60"/>
      <c r="C63" s="60"/>
      <c r="D63" s="60"/>
      <c r="E63" s="12" t="s">
        <v>190</v>
      </c>
      <c r="F63" s="62"/>
      <c r="G63" s="13" t="s">
        <v>191</v>
      </c>
      <c r="H63" s="14" t="s">
        <v>192</v>
      </c>
      <c r="I63" s="15">
        <f t="shared" si="6"/>
        <v>9</v>
      </c>
      <c r="J63" s="15">
        <f t="shared" si="5"/>
        <v>9</v>
      </c>
      <c r="K63" s="15">
        <f t="shared" si="5"/>
        <v>7</v>
      </c>
      <c r="L63" s="15">
        <f t="shared" si="5"/>
        <v>2</v>
      </c>
      <c r="M63" s="16">
        <v>9</v>
      </c>
      <c r="N63" s="16">
        <v>9</v>
      </c>
      <c r="O63" s="16">
        <v>7</v>
      </c>
      <c r="P63" s="16">
        <v>2</v>
      </c>
      <c r="Q63" s="16">
        <v>0</v>
      </c>
      <c r="R63" s="16">
        <v>0</v>
      </c>
      <c r="S63" s="16">
        <v>0</v>
      </c>
      <c r="T63" s="16">
        <v>0</v>
      </c>
      <c r="U63" s="15">
        <v>0</v>
      </c>
      <c r="V63" s="15">
        <v>0</v>
      </c>
      <c r="W63" s="15">
        <v>0</v>
      </c>
      <c r="X63" s="15">
        <v>0</v>
      </c>
    </row>
    <row r="64" spans="1:27" s="1" customFormat="1" ht="14" x14ac:dyDescent="0.25">
      <c r="A64" s="11">
        <v>56</v>
      </c>
      <c r="B64" s="60"/>
      <c r="C64" s="60"/>
      <c r="D64" s="60"/>
      <c r="E64" s="12" t="s">
        <v>193</v>
      </c>
      <c r="F64" s="62"/>
      <c r="G64" s="13" t="s">
        <v>194</v>
      </c>
      <c r="H64" s="14" t="s">
        <v>195</v>
      </c>
      <c r="I64" s="15">
        <f t="shared" si="6"/>
        <v>7</v>
      </c>
      <c r="J64" s="15">
        <f t="shared" si="5"/>
        <v>3</v>
      </c>
      <c r="K64" s="15">
        <f t="shared" si="5"/>
        <v>2</v>
      </c>
      <c r="L64" s="15">
        <f t="shared" si="5"/>
        <v>1</v>
      </c>
      <c r="M64" s="16">
        <v>7</v>
      </c>
      <c r="N64" s="16">
        <v>3</v>
      </c>
      <c r="O64" s="16">
        <v>2</v>
      </c>
      <c r="P64" s="16">
        <v>1</v>
      </c>
      <c r="Q64" s="16">
        <v>0</v>
      </c>
      <c r="R64" s="16">
        <v>0</v>
      </c>
      <c r="S64" s="16">
        <v>0</v>
      </c>
      <c r="T64" s="16">
        <v>0</v>
      </c>
      <c r="U64" s="15">
        <v>0</v>
      </c>
      <c r="V64" s="15">
        <v>0</v>
      </c>
      <c r="W64" s="15">
        <v>0</v>
      </c>
      <c r="X64" s="15">
        <v>0</v>
      </c>
    </row>
    <row r="65" spans="1:24" s="1" customFormat="1" ht="14" x14ac:dyDescent="0.25">
      <c r="A65" s="11">
        <v>57</v>
      </c>
      <c r="B65" s="60"/>
      <c r="C65" s="60"/>
      <c r="D65" s="60"/>
      <c r="E65" s="12" t="s">
        <v>196</v>
      </c>
      <c r="F65" s="62"/>
      <c r="G65" s="13" t="s">
        <v>197</v>
      </c>
      <c r="H65" s="14" t="s">
        <v>198</v>
      </c>
      <c r="I65" s="15">
        <f t="shared" si="6"/>
        <v>10</v>
      </c>
      <c r="J65" s="15">
        <f t="shared" si="5"/>
        <v>12</v>
      </c>
      <c r="K65" s="15">
        <f t="shared" si="5"/>
        <v>12</v>
      </c>
      <c r="L65" s="15">
        <f t="shared" si="5"/>
        <v>0</v>
      </c>
      <c r="M65" s="16">
        <v>10</v>
      </c>
      <c r="N65" s="16">
        <v>12</v>
      </c>
      <c r="O65" s="16">
        <v>12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5">
        <v>0</v>
      </c>
      <c r="V65" s="15">
        <v>0</v>
      </c>
      <c r="W65" s="15">
        <v>0</v>
      </c>
      <c r="X65" s="15">
        <v>0</v>
      </c>
    </row>
    <row r="66" spans="1:24" s="1" customFormat="1" ht="14" x14ac:dyDescent="0.25">
      <c r="A66" s="11">
        <v>58</v>
      </c>
      <c r="B66" s="60"/>
      <c r="C66" s="60"/>
      <c r="D66" s="60"/>
      <c r="E66" s="33" t="s">
        <v>199</v>
      </c>
      <c r="F66" s="62"/>
      <c r="G66" s="13" t="s">
        <v>200</v>
      </c>
      <c r="H66" s="32" t="s">
        <v>201</v>
      </c>
      <c r="I66" s="15">
        <f t="shared" si="6"/>
        <v>4</v>
      </c>
      <c r="J66" s="15">
        <f t="shared" si="5"/>
        <v>6</v>
      </c>
      <c r="K66" s="15">
        <f t="shared" si="5"/>
        <v>0</v>
      </c>
      <c r="L66" s="15">
        <f t="shared" si="5"/>
        <v>6</v>
      </c>
      <c r="M66" s="16">
        <v>4</v>
      </c>
      <c r="N66" s="16">
        <v>6</v>
      </c>
      <c r="O66" s="16">
        <v>0</v>
      </c>
      <c r="P66" s="16">
        <v>6</v>
      </c>
      <c r="Q66" s="16">
        <v>0</v>
      </c>
      <c r="R66" s="16">
        <v>0</v>
      </c>
      <c r="S66" s="16">
        <v>0</v>
      </c>
      <c r="T66" s="16">
        <v>0</v>
      </c>
      <c r="U66" s="15">
        <v>0</v>
      </c>
      <c r="V66" s="15">
        <v>0</v>
      </c>
      <c r="W66" s="15">
        <v>0</v>
      </c>
      <c r="X66" s="15">
        <v>0</v>
      </c>
    </row>
    <row r="67" spans="1:24" s="1" customFormat="1" ht="14" x14ac:dyDescent="0.25">
      <c r="A67" s="11">
        <v>59</v>
      </c>
      <c r="B67" s="60"/>
      <c r="C67" s="60"/>
      <c r="D67" s="60"/>
      <c r="E67" s="33" t="s">
        <v>202</v>
      </c>
      <c r="F67" s="62"/>
      <c r="G67" s="13" t="s">
        <v>203</v>
      </c>
      <c r="H67" s="32" t="s">
        <v>204</v>
      </c>
      <c r="I67" s="15">
        <f t="shared" si="6"/>
        <v>2</v>
      </c>
      <c r="J67" s="15">
        <f t="shared" si="5"/>
        <v>0</v>
      </c>
      <c r="K67" s="15">
        <f t="shared" si="5"/>
        <v>0</v>
      </c>
      <c r="L67" s="15">
        <f t="shared" si="5"/>
        <v>0</v>
      </c>
      <c r="M67" s="16">
        <v>2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5">
        <v>0</v>
      </c>
      <c r="V67" s="15">
        <v>0</v>
      </c>
      <c r="W67" s="15">
        <v>0</v>
      </c>
      <c r="X67" s="15">
        <v>0</v>
      </c>
    </row>
    <row r="68" spans="1:24" s="1" customFormat="1" ht="14" x14ac:dyDescent="0.25">
      <c r="A68" s="11">
        <v>60</v>
      </c>
      <c r="B68" s="60"/>
      <c r="C68" s="60"/>
      <c r="D68" s="60"/>
      <c r="E68" s="33" t="s">
        <v>205</v>
      </c>
      <c r="F68" s="62"/>
      <c r="G68" s="13" t="s">
        <v>206</v>
      </c>
      <c r="H68" s="32" t="s">
        <v>207</v>
      </c>
      <c r="I68" s="15">
        <f t="shared" si="6"/>
        <v>4</v>
      </c>
      <c r="J68" s="15">
        <f t="shared" si="5"/>
        <v>1</v>
      </c>
      <c r="K68" s="15">
        <f t="shared" si="5"/>
        <v>1</v>
      </c>
      <c r="L68" s="15">
        <f t="shared" si="5"/>
        <v>0</v>
      </c>
      <c r="M68" s="16">
        <v>4</v>
      </c>
      <c r="N68" s="16">
        <v>1</v>
      </c>
      <c r="O68" s="16">
        <v>1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5">
        <v>0</v>
      </c>
      <c r="V68" s="15">
        <v>0</v>
      </c>
      <c r="W68" s="15">
        <v>0</v>
      </c>
      <c r="X68" s="15">
        <v>0</v>
      </c>
    </row>
    <row r="69" spans="1:24" s="1" customFormat="1" ht="14" x14ac:dyDescent="0.25">
      <c r="A69" s="11">
        <v>61</v>
      </c>
      <c r="B69" s="60"/>
      <c r="C69" s="60"/>
      <c r="D69" s="60"/>
      <c r="E69" s="33" t="s">
        <v>208</v>
      </c>
      <c r="F69" s="62"/>
      <c r="G69" s="13" t="s">
        <v>209</v>
      </c>
      <c r="H69" s="32" t="s">
        <v>210</v>
      </c>
      <c r="I69" s="15">
        <f t="shared" si="6"/>
        <v>1</v>
      </c>
      <c r="J69" s="15">
        <f t="shared" si="5"/>
        <v>1</v>
      </c>
      <c r="K69" s="15">
        <f t="shared" si="5"/>
        <v>1</v>
      </c>
      <c r="L69" s="15">
        <f t="shared" si="5"/>
        <v>0</v>
      </c>
      <c r="M69" s="16">
        <v>1</v>
      </c>
      <c r="N69" s="16">
        <v>1</v>
      </c>
      <c r="O69" s="16">
        <v>1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5">
        <v>0</v>
      </c>
      <c r="V69" s="15">
        <v>0</v>
      </c>
      <c r="W69" s="15">
        <v>0</v>
      </c>
      <c r="X69" s="15">
        <v>0</v>
      </c>
    </row>
    <row r="70" spans="1:24" s="1" customFormat="1" ht="14" x14ac:dyDescent="0.25">
      <c r="A70" s="11">
        <v>62</v>
      </c>
      <c r="B70" s="60"/>
      <c r="C70" s="60"/>
      <c r="D70" s="60"/>
      <c r="E70" s="33" t="s">
        <v>211</v>
      </c>
      <c r="F70" s="62"/>
      <c r="G70" s="13" t="s">
        <v>212</v>
      </c>
      <c r="H70" s="32" t="s">
        <v>213</v>
      </c>
      <c r="I70" s="15">
        <f t="shared" si="6"/>
        <v>9</v>
      </c>
      <c r="J70" s="15">
        <f t="shared" si="5"/>
        <v>6</v>
      </c>
      <c r="K70" s="15">
        <f t="shared" si="5"/>
        <v>6</v>
      </c>
      <c r="L70" s="15">
        <f t="shared" si="5"/>
        <v>0</v>
      </c>
      <c r="M70" s="16">
        <v>9</v>
      </c>
      <c r="N70" s="16">
        <v>6</v>
      </c>
      <c r="O70" s="16">
        <v>6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5">
        <v>0</v>
      </c>
      <c r="V70" s="15">
        <v>0</v>
      </c>
      <c r="W70" s="15">
        <v>0</v>
      </c>
      <c r="X70" s="15">
        <v>0</v>
      </c>
    </row>
    <row r="71" spans="1:24" s="1" customFormat="1" ht="14" x14ac:dyDescent="0.25">
      <c r="A71" s="11">
        <v>63</v>
      </c>
      <c r="B71" s="60"/>
      <c r="C71" s="60"/>
      <c r="D71" s="60"/>
      <c r="E71" s="12" t="s">
        <v>214</v>
      </c>
      <c r="F71" s="62"/>
      <c r="G71" s="13" t="s">
        <v>215</v>
      </c>
      <c r="H71" s="14" t="s">
        <v>216</v>
      </c>
      <c r="I71" s="15">
        <f t="shared" si="6"/>
        <v>2</v>
      </c>
      <c r="J71" s="15">
        <f t="shared" si="5"/>
        <v>0</v>
      </c>
      <c r="K71" s="15">
        <f t="shared" si="5"/>
        <v>0</v>
      </c>
      <c r="L71" s="15">
        <f t="shared" si="5"/>
        <v>0</v>
      </c>
      <c r="M71" s="16">
        <v>2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5">
        <v>0</v>
      </c>
      <c r="V71" s="15">
        <v>0</v>
      </c>
      <c r="W71" s="15">
        <v>0</v>
      </c>
      <c r="X71" s="15">
        <v>0</v>
      </c>
    </row>
    <row r="72" spans="1:24" s="1" customFormat="1" ht="14" x14ac:dyDescent="0.25">
      <c r="A72" s="11">
        <v>64</v>
      </c>
      <c r="B72" s="60"/>
      <c r="C72" s="60"/>
      <c r="D72" s="60"/>
      <c r="E72" s="34" t="s">
        <v>217</v>
      </c>
      <c r="F72" s="62"/>
      <c r="G72" s="13" t="s">
        <v>218</v>
      </c>
      <c r="H72" s="35" t="s">
        <v>219</v>
      </c>
      <c r="I72" s="15">
        <f t="shared" si="6"/>
        <v>0</v>
      </c>
      <c r="J72" s="15">
        <f t="shared" si="5"/>
        <v>0</v>
      </c>
      <c r="K72" s="15">
        <f t="shared" si="5"/>
        <v>0</v>
      </c>
      <c r="L72" s="15">
        <f t="shared" si="5"/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5">
        <v>0</v>
      </c>
      <c r="V72" s="15">
        <v>0</v>
      </c>
      <c r="W72" s="15">
        <v>0</v>
      </c>
      <c r="X72" s="15">
        <v>0</v>
      </c>
    </row>
    <row r="73" spans="1:24" s="1" customFormat="1" ht="14" x14ac:dyDescent="0.25">
      <c r="A73" s="11">
        <v>65</v>
      </c>
      <c r="B73" s="61"/>
      <c r="C73" s="61"/>
      <c r="D73" s="61"/>
      <c r="E73" s="34" t="s">
        <v>220</v>
      </c>
      <c r="F73" s="62"/>
      <c r="G73" s="13" t="s">
        <v>221</v>
      </c>
      <c r="H73" s="35" t="s">
        <v>222</v>
      </c>
      <c r="I73" s="15">
        <f t="shared" si="6"/>
        <v>2</v>
      </c>
      <c r="J73" s="15">
        <f t="shared" si="5"/>
        <v>1</v>
      </c>
      <c r="K73" s="15">
        <f t="shared" si="5"/>
        <v>1</v>
      </c>
      <c r="L73" s="15">
        <f t="shared" si="5"/>
        <v>0</v>
      </c>
      <c r="M73" s="16">
        <v>2</v>
      </c>
      <c r="N73" s="16">
        <v>1</v>
      </c>
      <c r="O73" s="16">
        <v>1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5">
        <v>0</v>
      </c>
      <c r="V73" s="15">
        <v>0</v>
      </c>
      <c r="W73" s="15">
        <v>0</v>
      </c>
      <c r="X73" s="15">
        <v>0</v>
      </c>
    </row>
    <row r="74" spans="1:24" s="1" customFormat="1" ht="14" x14ac:dyDescent="0.25">
      <c r="A74" s="11"/>
      <c r="B74" s="22"/>
      <c r="C74" s="22"/>
      <c r="D74" s="22"/>
      <c r="E74" s="34"/>
      <c r="F74" s="23"/>
      <c r="G74" s="13"/>
      <c r="H74" s="36" t="s">
        <v>223</v>
      </c>
      <c r="I74" s="25">
        <f>SUM(I59:I73)</f>
        <v>109</v>
      </c>
      <c r="J74" s="25">
        <f>SUM(J59:J73)</f>
        <v>82</v>
      </c>
      <c r="K74" s="25">
        <f>SUM(K59:K73)</f>
        <v>66</v>
      </c>
      <c r="L74" s="25">
        <f>SUM(L59:L73)</f>
        <v>16</v>
      </c>
      <c r="M74" s="16"/>
      <c r="N74" s="16"/>
      <c r="O74" s="16"/>
      <c r="P74" s="16"/>
      <c r="Q74" s="16"/>
      <c r="R74" s="16"/>
      <c r="S74" s="16"/>
      <c r="T74" s="16"/>
      <c r="U74" s="15"/>
      <c r="V74" s="15"/>
      <c r="W74" s="15"/>
      <c r="X74" s="15"/>
    </row>
    <row r="75" spans="1:24" s="1" customFormat="1" ht="16.5" customHeight="1" x14ac:dyDescent="0.25">
      <c r="A75" s="11">
        <v>66</v>
      </c>
      <c r="B75" s="59" t="s">
        <v>224</v>
      </c>
      <c r="C75" s="59">
        <v>17</v>
      </c>
      <c r="D75" s="59">
        <v>17</v>
      </c>
      <c r="E75" s="37" t="s">
        <v>225</v>
      </c>
      <c r="F75" s="62" t="s">
        <v>17</v>
      </c>
      <c r="G75" s="13" t="s">
        <v>226</v>
      </c>
      <c r="H75" s="38" t="s">
        <v>227</v>
      </c>
      <c r="I75" s="14">
        <f>M75+Q75+U75</f>
        <v>0</v>
      </c>
      <c r="J75" s="14">
        <f t="shared" si="5"/>
        <v>0</v>
      </c>
      <c r="K75" s="14">
        <f t="shared" si="5"/>
        <v>0</v>
      </c>
      <c r="L75" s="14">
        <f t="shared" si="5"/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5">
        <v>0</v>
      </c>
      <c r="V75" s="15">
        <v>0</v>
      </c>
      <c r="W75" s="15">
        <v>0</v>
      </c>
      <c r="X75" s="15">
        <v>0</v>
      </c>
    </row>
    <row r="76" spans="1:24" s="1" customFormat="1" ht="14" x14ac:dyDescent="0.25">
      <c r="A76" s="11">
        <v>67</v>
      </c>
      <c r="B76" s="60"/>
      <c r="C76" s="60"/>
      <c r="D76" s="60"/>
      <c r="E76" s="37" t="s">
        <v>228</v>
      </c>
      <c r="F76" s="62"/>
      <c r="G76" s="13" t="s">
        <v>155</v>
      </c>
      <c r="H76" s="38" t="s">
        <v>229</v>
      </c>
      <c r="I76" s="14">
        <f t="shared" ref="I76:L91" si="7">M76+Q76+U76</f>
        <v>0</v>
      </c>
      <c r="J76" s="14">
        <f t="shared" si="5"/>
        <v>0</v>
      </c>
      <c r="K76" s="14">
        <f t="shared" si="5"/>
        <v>0</v>
      </c>
      <c r="L76" s="14">
        <f t="shared" si="5"/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5">
        <v>0</v>
      </c>
      <c r="V76" s="15">
        <v>0</v>
      </c>
      <c r="W76" s="15">
        <v>0</v>
      </c>
      <c r="X76" s="15">
        <v>0</v>
      </c>
    </row>
    <row r="77" spans="1:24" s="1" customFormat="1" ht="14" x14ac:dyDescent="0.25">
      <c r="A77" s="11">
        <v>68</v>
      </c>
      <c r="B77" s="60"/>
      <c r="C77" s="60"/>
      <c r="D77" s="60"/>
      <c r="E77" s="37" t="s">
        <v>230</v>
      </c>
      <c r="F77" s="62"/>
      <c r="G77" s="13" t="s">
        <v>231</v>
      </c>
      <c r="H77" s="38" t="s">
        <v>232</v>
      </c>
      <c r="I77" s="14">
        <f t="shared" si="7"/>
        <v>0</v>
      </c>
      <c r="J77" s="14">
        <f t="shared" si="5"/>
        <v>0</v>
      </c>
      <c r="K77" s="14">
        <f t="shared" si="5"/>
        <v>0</v>
      </c>
      <c r="L77" s="14">
        <f t="shared" si="5"/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5">
        <v>0</v>
      </c>
      <c r="V77" s="15">
        <v>0</v>
      </c>
      <c r="W77" s="15">
        <v>0</v>
      </c>
      <c r="X77" s="15">
        <v>0</v>
      </c>
    </row>
    <row r="78" spans="1:24" s="1" customFormat="1" ht="14" x14ac:dyDescent="0.25">
      <c r="A78" s="11">
        <v>69</v>
      </c>
      <c r="B78" s="60"/>
      <c r="C78" s="60"/>
      <c r="D78" s="60"/>
      <c r="E78" s="39" t="s">
        <v>233</v>
      </c>
      <c r="F78" s="62"/>
      <c r="G78" s="13" t="s">
        <v>234</v>
      </c>
      <c r="H78" s="40" t="s">
        <v>235</v>
      </c>
      <c r="I78" s="14">
        <f t="shared" si="7"/>
        <v>0</v>
      </c>
      <c r="J78" s="14">
        <f t="shared" si="5"/>
        <v>0</v>
      </c>
      <c r="K78" s="14">
        <f t="shared" si="5"/>
        <v>0</v>
      </c>
      <c r="L78" s="14">
        <f t="shared" si="5"/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5">
        <v>0</v>
      </c>
      <c r="V78" s="15">
        <v>0</v>
      </c>
      <c r="W78" s="15">
        <v>0</v>
      </c>
      <c r="X78" s="15">
        <v>0</v>
      </c>
    </row>
    <row r="79" spans="1:24" s="1" customFormat="1" ht="14" x14ac:dyDescent="0.25">
      <c r="A79" s="11">
        <v>70</v>
      </c>
      <c r="B79" s="60"/>
      <c r="C79" s="60"/>
      <c r="D79" s="60"/>
      <c r="E79" s="37" t="s">
        <v>236</v>
      </c>
      <c r="F79" s="62"/>
      <c r="G79" s="13" t="s">
        <v>237</v>
      </c>
      <c r="H79" s="38" t="s">
        <v>238</v>
      </c>
      <c r="I79" s="14">
        <f t="shared" si="7"/>
        <v>0</v>
      </c>
      <c r="J79" s="14">
        <f t="shared" si="5"/>
        <v>0</v>
      </c>
      <c r="K79" s="14">
        <f t="shared" si="5"/>
        <v>0</v>
      </c>
      <c r="L79" s="14">
        <f t="shared" si="5"/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5">
        <v>0</v>
      </c>
      <c r="V79" s="15">
        <v>0</v>
      </c>
      <c r="W79" s="15">
        <v>0</v>
      </c>
      <c r="X79" s="15">
        <v>0</v>
      </c>
    </row>
    <row r="80" spans="1:24" s="1" customFormat="1" ht="14" x14ac:dyDescent="0.25">
      <c r="A80" s="11">
        <v>71</v>
      </c>
      <c r="B80" s="60"/>
      <c r="C80" s="60"/>
      <c r="D80" s="60"/>
      <c r="E80" s="37" t="s">
        <v>239</v>
      </c>
      <c r="F80" s="62"/>
      <c r="G80" s="13" t="s">
        <v>240</v>
      </c>
      <c r="H80" s="38" t="s">
        <v>241</v>
      </c>
      <c r="I80" s="14">
        <f t="shared" si="7"/>
        <v>0</v>
      </c>
      <c r="J80" s="14">
        <f t="shared" si="5"/>
        <v>0</v>
      </c>
      <c r="K80" s="14">
        <f t="shared" si="5"/>
        <v>0</v>
      </c>
      <c r="L80" s="14">
        <f t="shared" si="5"/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5">
        <v>0</v>
      </c>
      <c r="V80" s="15">
        <v>0</v>
      </c>
      <c r="W80" s="15">
        <v>0</v>
      </c>
      <c r="X80" s="15">
        <v>0</v>
      </c>
    </row>
    <row r="81" spans="1:24" s="1" customFormat="1" ht="14" x14ac:dyDescent="0.25">
      <c r="A81" s="11">
        <v>72</v>
      </c>
      <c r="B81" s="60"/>
      <c r="C81" s="60"/>
      <c r="D81" s="60"/>
      <c r="E81" s="41" t="s">
        <v>242</v>
      </c>
      <c r="F81" s="62"/>
      <c r="G81" s="13" t="s">
        <v>243</v>
      </c>
      <c r="H81" s="42" t="s">
        <v>244</v>
      </c>
      <c r="I81" s="14">
        <f t="shared" si="7"/>
        <v>1</v>
      </c>
      <c r="J81" s="14">
        <f t="shared" si="7"/>
        <v>1</v>
      </c>
      <c r="K81" s="14">
        <f t="shared" si="7"/>
        <v>1</v>
      </c>
      <c r="L81" s="14">
        <f t="shared" si="7"/>
        <v>0</v>
      </c>
      <c r="M81" s="16">
        <v>1</v>
      </c>
      <c r="N81" s="16">
        <v>1</v>
      </c>
      <c r="O81" s="16">
        <v>1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5">
        <v>0</v>
      </c>
      <c r="V81" s="15">
        <v>0</v>
      </c>
      <c r="W81" s="15">
        <v>0</v>
      </c>
      <c r="X81" s="15">
        <v>0</v>
      </c>
    </row>
    <row r="82" spans="1:24" s="1" customFormat="1" ht="14" x14ac:dyDescent="0.25">
      <c r="A82" s="11">
        <v>73</v>
      </c>
      <c r="B82" s="60"/>
      <c r="C82" s="60"/>
      <c r="D82" s="60"/>
      <c r="E82" s="37" t="s">
        <v>245</v>
      </c>
      <c r="F82" s="62"/>
      <c r="G82" s="13" t="s">
        <v>246</v>
      </c>
      <c r="H82" s="38" t="s">
        <v>247</v>
      </c>
      <c r="I82" s="14">
        <f t="shared" si="7"/>
        <v>0</v>
      </c>
      <c r="J82" s="14">
        <f t="shared" si="7"/>
        <v>0</v>
      </c>
      <c r="K82" s="14">
        <f t="shared" si="7"/>
        <v>0</v>
      </c>
      <c r="L82" s="14">
        <f t="shared" si="7"/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5">
        <v>0</v>
      </c>
      <c r="V82" s="15">
        <v>0</v>
      </c>
      <c r="W82" s="15">
        <v>0</v>
      </c>
      <c r="X82" s="15">
        <v>0</v>
      </c>
    </row>
    <row r="83" spans="1:24" s="1" customFormat="1" ht="14" x14ac:dyDescent="0.25">
      <c r="A83" s="11">
        <v>74</v>
      </c>
      <c r="B83" s="60"/>
      <c r="C83" s="60"/>
      <c r="D83" s="60"/>
      <c r="E83" s="37" t="s">
        <v>248</v>
      </c>
      <c r="F83" s="62"/>
      <c r="G83" s="13" t="s">
        <v>249</v>
      </c>
      <c r="H83" s="38" t="s">
        <v>250</v>
      </c>
      <c r="I83" s="14">
        <f t="shared" si="7"/>
        <v>0</v>
      </c>
      <c r="J83" s="14">
        <f t="shared" si="7"/>
        <v>0</v>
      </c>
      <c r="K83" s="14">
        <f t="shared" si="7"/>
        <v>0</v>
      </c>
      <c r="L83" s="14">
        <f t="shared" si="7"/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5">
        <v>0</v>
      </c>
      <c r="V83" s="15">
        <v>0</v>
      </c>
      <c r="W83" s="15">
        <v>0</v>
      </c>
      <c r="X83" s="15">
        <v>0</v>
      </c>
    </row>
    <row r="84" spans="1:24" s="1" customFormat="1" ht="14" x14ac:dyDescent="0.25">
      <c r="A84" s="11">
        <v>75</v>
      </c>
      <c r="B84" s="60"/>
      <c r="C84" s="60"/>
      <c r="D84" s="60"/>
      <c r="E84" s="37" t="s">
        <v>251</v>
      </c>
      <c r="F84" s="62"/>
      <c r="G84" s="13" t="s">
        <v>252</v>
      </c>
      <c r="H84" s="38" t="s">
        <v>253</v>
      </c>
      <c r="I84" s="14">
        <f t="shared" si="7"/>
        <v>0</v>
      </c>
      <c r="J84" s="14">
        <f t="shared" si="7"/>
        <v>0</v>
      </c>
      <c r="K84" s="14">
        <f t="shared" si="7"/>
        <v>0</v>
      </c>
      <c r="L84" s="14">
        <f t="shared" si="7"/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5">
        <v>0</v>
      </c>
      <c r="V84" s="15">
        <v>0</v>
      </c>
      <c r="W84" s="15">
        <v>0</v>
      </c>
      <c r="X84" s="15">
        <v>0</v>
      </c>
    </row>
    <row r="85" spans="1:24" s="1" customFormat="1" ht="14" x14ac:dyDescent="0.25">
      <c r="A85" s="11">
        <v>76</v>
      </c>
      <c r="B85" s="60"/>
      <c r="C85" s="60"/>
      <c r="D85" s="60"/>
      <c r="E85" s="37" t="s">
        <v>254</v>
      </c>
      <c r="F85" s="62"/>
      <c r="G85" s="13" t="s">
        <v>255</v>
      </c>
      <c r="H85" s="38" t="s">
        <v>256</v>
      </c>
      <c r="I85" s="14">
        <f t="shared" si="7"/>
        <v>0</v>
      </c>
      <c r="J85" s="14">
        <f t="shared" si="7"/>
        <v>1</v>
      </c>
      <c r="K85" s="14">
        <f t="shared" si="7"/>
        <v>1</v>
      </c>
      <c r="L85" s="14">
        <f t="shared" si="7"/>
        <v>0</v>
      </c>
      <c r="M85" s="16">
        <v>0</v>
      </c>
      <c r="N85" s="16">
        <v>1</v>
      </c>
      <c r="O85" s="16">
        <v>1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5">
        <v>0</v>
      </c>
      <c r="V85" s="15">
        <v>0</v>
      </c>
      <c r="W85" s="15">
        <v>0</v>
      </c>
      <c r="X85" s="15">
        <v>0</v>
      </c>
    </row>
    <row r="86" spans="1:24" s="1" customFormat="1" ht="14" x14ac:dyDescent="0.25">
      <c r="A86" s="11">
        <v>77</v>
      </c>
      <c r="B86" s="60"/>
      <c r="C86" s="60"/>
      <c r="D86" s="60"/>
      <c r="E86" s="37" t="s">
        <v>257</v>
      </c>
      <c r="F86" s="62"/>
      <c r="G86" s="13" t="s">
        <v>258</v>
      </c>
      <c r="H86" s="38" t="s">
        <v>259</v>
      </c>
      <c r="I86" s="14">
        <f t="shared" si="7"/>
        <v>0</v>
      </c>
      <c r="J86" s="14">
        <f t="shared" si="7"/>
        <v>0</v>
      </c>
      <c r="K86" s="14">
        <f t="shared" si="7"/>
        <v>0</v>
      </c>
      <c r="L86" s="14">
        <f t="shared" si="7"/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5">
        <v>0</v>
      </c>
      <c r="V86" s="15">
        <v>0</v>
      </c>
      <c r="W86" s="15">
        <v>0</v>
      </c>
      <c r="X86" s="15">
        <v>0</v>
      </c>
    </row>
    <row r="87" spans="1:24" s="1" customFormat="1" ht="14" x14ac:dyDescent="0.25">
      <c r="A87" s="11">
        <v>78</v>
      </c>
      <c r="B87" s="60"/>
      <c r="C87" s="60"/>
      <c r="D87" s="60"/>
      <c r="E87" s="17" t="s">
        <v>260</v>
      </c>
      <c r="F87" s="62"/>
      <c r="G87" s="13" t="s">
        <v>261</v>
      </c>
      <c r="H87" s="18" t="s">
        <v>262</v>
      </c>
      <c r="I87" s="14">
        <f t="shared" si="7"/>
        <v>0</v>
      </c>
      <c r="J87" s="14">
        <f t="shared" si="7"/>
        <v>0</v>
      </c>
      <c r="K87" s="14">
        <f t="shared" si="7"/>
        <v>0</v>
      </c>
      <c r="L87" s="14">
        <f t="shared" si="7"/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5">
        <v>0</v>
      </c>
      <c r="V87" s="15">
        <v>0</v>
      </c>
      <c r="W87" s="15">
        <v>0</v>
      </c>
      <c r="X87" s="15">
        <v>0</v>
      </c>
    </row>
    <row r="88" spans="1:24" s="1" customFormat="1" ht="14" x14ac:dyDescent="0.25">
      <c r="A88" s="11">
        <v>79</v>
      </c>
      <c r="B88" s="60"/>
      <c r="C88" s="60"/>
      <c r="D88" s="60"/>
      <c r="E88" s="17" t="s">
        <v>263</v>
      </c>
      <c r="F88" s="62"/>
      <c r="G88" s="13" t="s">
        <v>264</v>
      </c>
      <c r="H88" s="18" t="s">
        <v>265</v>
      </c>
      <c r="I88" s="14">
        <f t="shared" si="7"/>
        <v>0</v>
      </c>
      <c r="J88" s="14">
        <f t="shared" si="7"/>
        <v>0</v>
      </c>
      <c r="K88" s="14">
        <f t="shared" si="7"/>
        <v>0</v>
      </c>
      <c r="L88" s="14">
        <f t="shared" si="7"/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5">
        <v>0</v>
      </c>
      <c r="V88" s="15">
        <v>0</v>
      </c>
      <c r="W88" s="15">
        <v>0</v>
      </c>
      <c r="X88" s="15">
        <v>0</v>
      </c>
    </row>
    <row r="89" spans="1:24" s="1" customFormat="1" ht="14" x14ac:dyDescent="0.25">
      <c r="A89" s="11">
        <v>80</v>
      </c>
      <c r="B89" s="60"/>
      <c r="C89" s="60"/>
      <c r="D89" s="60"/>
      <c r="E89" s="37" t="s">
        <v>266</v>
      </c>
      <c r="F89" s="62"/>
      <c r="G89" s="13" t="s">
        <v>267</v>
      </c>
      <c r="H89" s="38" t="s">
        <v>268</v>
      </c>
      <c r="I89" s="14">
        <f t="shared" si="7"/>
        <v>6</v>
      </c>
      <c r="J89" s="14">
        <f t="shared" si="7"/>
        <v>4</v>
      </c>
      <c r="K89" s="14">
        <f t="shared" si="7"/>
        <v>4</v>
      </c>
      <c r="L89" s="14">
        <f t="shared" si="7"/>
        <v>0</v>
      </c>
      <c r="M89" s="16">
        <v>6</v>
      </c>
      <c r="N89" s="16">
        <v>4</v>
      </c>
      <c r="O89" s="16">
        <v>4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5">
        <v>0</v>
      </c>
      <c r="V89" s="15">
        <v>0</v>
      </c>
      <c r="W89" s="15">
        <v>0</v>
      </c>
      <c r="X89" s="15">
        <v>0</v>
      </c>
    </row>
    <row r="90" spans="1:24" s="1" customFormat="1" ht="14" x14ac:dyDescent="0.25">
      <c r="A90" s="11">
        <v>81</v>
      </c>
      <c r="B90" s="60"/>
      <c r="C90" s="60"/>
      <c r="D90" s="60"/>
      <c r="E90" s="37" t="s">
        <v>269</v>
      </c>
      <c r="F90" s="62"/>
      <c r="G90" s="13" t="s">
        <v>270</v>
      </c>
      <c r="H90" s="38" t="s">
        <v>271</v>
      </c>
      <c r="I90" s="14">
        <f t="shared" si="7"/>
        <v>6</v>
      </c>
      <c r="J90" s="14">
        <f t="shared" si="7"/>
        <v>5</v>
      </c>
      <c r="K90" s="14">
        <f t="shared" si="7"/>
        <v>5</v>
      </c>
      <c r="L90" s="14">
        <f t="shared" si="7"/>
        <v>0</v>
      </c>
      <c r="M90" s="16">
        <v>6</v>
      </c>
      <c r="N90" s="16">
        <v>5</v>
      </c>
      <c r="O90" s="16">
        <v>5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5">
        <v>0</v>
      </c>
      <c r="V90" s="15">
        <v>0</v>
      </c>
      <c r="W90" s="15">
        <v>0</v>
      </c>
      <c r="X90" s="15">
        <v>0</v>
      </c>
    </row>
    <row r="91" spans="1:24" s="1" customFormat="1" ht="14" x14ac:dyDescent="0.25">
      <c r="A91" s="11">
        <v>82</v>
      </c>
      <c r="B91" s="61"/>
      <c r="C91" s="61"/>
      <c r="D91" s="61"/>
      <c r="E91" s="37" t="s">
        <v>272</v>
      </c>
      <c r="F91" s="62"/>
      <c r="G91" s="13" t="s">
        <v>273</v>
      </c>
      <c r="H91" s="38" t="s">
        <v>274</v>
      </c>
      <c r="I91" s="14">
        <f t="shared" si="7"/>
        <v>4</v>
      </c>
      <c r="J91" s="14">
        <f t="shared" si="7"/>
        <v>4</v>
      </c>
      <c r="K91" s="14">
        <f t="shared" si="7"/>
        <v>0</v>
      </c>
      <c r="L91" s="14">
        <f t="shared" si="7"/>
        <v>4</v>
      </c>
      <c r="M91" s="16">
        <v>4</v>
      </c>
      <c r="N91" s="16">
        <v>4</v>
      </c>
      <c r="O91" s="16">
        <v>0</v>
      </c>
      <c r="P91" s="16">
        <v>4</v>
      </c>
      <c r="Q91" s="16">
        <v>0</v>
      </c>
      <c r="R91" s="16">
        <v>0</v>
      </c>
      <c r="S91" s="16">
        <v>0</v>
      </c>
      <c r="T91" s="16">
        <v>0</v>
      </c>
      <c r="U91" s="15">
        <v>0</v>
      </c>
      <c r="V91" s="15">
        <v>0</v>
      </c>
      <c r="W91" s="15">
        <v>0</v>
      </c>
      <c r="X91" s="15">
        <v>0</v>
      </c>
    </row>
    <row r="92" spans="1:24" s="1" customFormat="1" ht="14" x14ac:dyDescent="0.25">
      <c r="A92" s="11"/>
      <c r="B92" s="22"/>
      <c r="C92" s="22"/>
      <c r="D92" s="22"/>
      <c r="E92" s="37"/>
      <c r="F92" s="23"/>
      <c r="G92" s="13"/>
      <c r="H92" s="43" t="s">
        <v>275</v>
      </c>
      <c r="I92" s="28">
        <f>SUM(I75:I91)</f>
        <v>17</v>
      </c>
      <c r="J92" s="28">
        <f>SUM(J75:J91)</f>
        <v>15</v>
      </c>
      <c r="K92" s="28">
        <f>SUM(K75:K91)</f>
        <v>11</v>
      </c>
      <c r="L92" s="28">
        <f>SUM(L75:L91)</f>
        <v>4</v>
      </c>
      <c r="M92" s="16"/>
      <c r="N92" s="16"/>
      <c r="O92" s="16"/>
      <c r="P92" s="16"/>
      <c r="Q92" s="16"/>
      <c r="R92" s="16"/>
      <c r="S92" s="16"/>
      <c r="T92" s="16"/>
      <c r="U92" s="15"/>
      <c r="V92" s="15"/>
      <c r="W92" s="15"/>
      <c r="X92" s="15"/>
    </row>
    <row r="93" spans="1:24" s="1" customFormat="1" ht="16.5" customHeight="1" x14ac:dyDescent="0.25">
      <c r="A93" s="11">
        <v>83</v>
      </c>
      <c r="B93" s="59" t="s">
        <v>276</v>
      </c>
      <c r="C93" s="59">
        <v>13</v>
      </c>
      <c r="D93" s="63">
        <v>13</v>
      </c>
      <c r="E93" s="33" t="s">
        <v>277</v>
      </c>
      <c r="F93" s="62" t="s">
        <v>17</v>
      </c>
      <c r="G93" s="13" t="s">
        <v>278</v>
      </c>
      <c r="H93" s="32" t="s">
        <v>279</v>
      </c>
      <c r="I93" s="14">
        <f t="shared" ref="I93:L109" si="8">M93+Q93+U93</f>
        <v>9</v>
      </c>
      <c r="J93" s="14">
        <f t="shared" si="8"/>
        <v>9</v>
      </c>
      <c r="K93" s="14">
        <f t="shared" si="8"/>
        <v>9</v>
      </c>
      <c r="L93" s="14">
        <f t="shared" si="8"/>
        <v>0</v>
      </c>
      <c r="M93" s="16">
        <v>9</v>
      </c>
      <c r="N93" s="16">
        <v>9</v>
      </c>
      <c r="O93" s="16">
        <v>9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5">
        <v>0</v>
      </c>
      <c r="V93" s="15">
        <v>0</v>
      </c>
      <c r="W93" s="15">
        <v>0</v>
      </c>
      <c r="X93" s="15">
        <v>0</v>
      </c>
    </row>
    <row r="94" spans="1:24" s="1" customFormat="1" ht="14" x14ac:dyDescent="0.25">
      <c r="A94" s="11">
        <v>84</v>
      </c>
      <c r="B94" s="60"/>
      <c r="C94" s="60"/>
      <c r="D94" s="64"/>
      <c r="E94" s="33" t="s">
        <v>280</v>
      </c>
      <c r="F94" s="62"/>
      <c r="G94" s="13" t="s">
        <v>281</v>
      </c>
      <c r="H94" s="32" t="s">
        <v>282</v>
      </c>
      <c r="I94" s="14">
        <f t="shared" si="8"/>
        <v>5</v>
      </c>
      <c r="J94" s="14">
        <f t="shared" si="8"/>
        <v>2</v>
      </c>
      <c r="K94" s="14">
        <f t="shared" si="8"/>
        <v>2</v>
      </c>
      <c r="L94" s="14">
        <f t="shared" si="8"/>
        <v>0</v>
      </c>
      <c r="M94" s="16">
        <v>5</v>
      </c>
      <c r="N94" s="16">
        <v>2</v>
      </c>
      <c r="O94" s="16">
        <v>2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5">
        <v>0</v>
      </c>
      <c r="V94" s="15">
        <v>0</v>
      </c>
      <c r="W94" s="15">
        <v>0</v>
      </c>
      <c r="X94" s="15">
        <v>0</v>
      </c>
    </row>
    <row r="95" spans="1:24" s="1" customFormat="1" ht="14" x14ac:dyDescent="0.25">
      <c r="A95" s="11">
        <v>85</v>
      </c>
      <c r="B95" s="60"/>
      <c r="C95" s="60"/>
      <c r="D95" s="64"/>
      <c r="E95" s="33" t="s">
        <v>283</v>
      </c>
      <c r="F95" s="62"/>
      <c r="G95" s="13" t="s">
        <v>284</v>
      </c>
      <c r="H95" s="32" t="s">
        <v>285</v>
      </c>
      <c r="I95" s="14">
        <f t="shared" si="8"/>
        <v>5</v>
      </c>
      <c r="J95" s="14">
        <f t="shared" si="8"/>
        <v>0</v>
      </c>
      <c r="K95" s="14">
        <f t="shared" si="8"/>
        <v>0</v>
      </c>
      <c r="L95" s="14">
        <f t="shared" si="8"/>
        <v>0</v>
      </c>
      <c r="M95" s="16">
        <v>5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5">
        <v>0</v>
      </c>
      <c r="V95" s="15">
        <v>0</v>
      </c>
      <c r="W95" s="15">
        <v>0</v>
      </c>
      <c r="X95" s="15">
        <v>0</v>
      </c>
    </row>
    <row r="96" spans="1:24" s="1" customFormat="1" ht="14" x14ac:dyDescent="0.25">
      <c r="A96" s="11">
        <v>86</v>
      </c>
      <c r="B96" s="60"/>
      <c r="C96" s="60"/>
      <c r="D96" s="64"/>
      <c r="E96" s="12" t="s">
        <v>286</v>
      </c>
      <c r="F96" s="62"/>
      <c r="G96" s="13" t="s">
        <v>287</v>
      </c>
      <c r="H96" s="14" t="s">
        <v>288</v>
      </c>
      <c r="I96" s="14">
        <f t="shared" si="8"/>
        <v>5</v>
      </c>
      <c r="J96" s="14">
        <f t="shared" si="8"/>
        <v>2</v>
      </c>
      <c r="K96" s="14">
        <f t="shared" si="8"/>
        <v>2</v>
      </c>
      <c r="L96" s="14">
        <f t="shared" si="8"/>
        <v>0</v>
      </c>
      <c r="M96" s="16">
        <v>5</v>
      </c>
      <c r="N96" s="16">
        <v>2</v>
      </c>
      <c r="O96" s="16">
        <v>2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5">
        <v>0</v>
      </c>
      <c r="V96" s="15">
        <v>0</v>
      </c>
      <c r="W96" s="15">
        <v>0</v>
      </c>
      <c r="X96" s="15">
        <v>0</v>
      </c>
    </row>
    <row r="97" spans="1:24" s="1" customFormat="1" ht="14" x14ac:dyDescent="0.25">
      <c r="A97" s="11">
        <v>87</v>
      </c>
      <c r="B97" s="60"/>
      <c r="C97" s="60"/>
      <c r="D97" s="64"/>
      <c r="E97" s="44" t="s">
        <v>289</v>
      </c>
      <c r="F97" s="62"/>
      <c r="G97" s="13" t="s">
        <v>290</v>
      </c>
      <c r="H97" s="45" t="s">
        <v>291</v>
      </c>
      <c r="I97" s="14">
        <f t="shared" si="8"/>
        <v>4</v>
      </c>
      <c r="J97" s="14">
        <f t="shared" si="8"/>
        <v>2</v>
      </c>
      <c r="K97" s="14">
        <f t="shared" si="8"/>
        <v>2</v>
      </c>
      <c r="L97" s="14">
        <f t="shared" si="8"/>
        <v>0</v>
      </c>
      <c r="M97" s="16">
        <v>4</v>
      </c>
      <c r="N97" s="16">
        <v>2</v>
      </c>
      <c r="O97" s="16">
        <v>2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5">
        <v>0</v>
      </c>
      <c r="V97" s="15">
        <v>0</v>
      </c>
      <c r="W97" s="15">
        <v>0</v>
      </c>
      <c r="X97" s="15">
        <v>0</v>
      </c>
    </row>
    <row r="98" spans="1:24" s="1" customFormat="1" ht="14" x14ac:dyDescent="0.25">
      <c r="A98" s="11">
        <v>88</v>
      </c>
      <c r="B98" s="60"/>
      <c r="C98" s="60"/>
      <c r="D98" s="64"/>
      <c r="E98" s="33" t="s">
        <v>292</v>
      </c>
      <c r="F98" s="62"/>
      <c r="G98" s="13" t="s">
        <v>293</v>
      </c>
      <c r="H98" s="32" t="s">
        <v>294</v>
      </c>
      <c r="I98" s="14">
        <f t="shared" si="8"/>
        <v>5</v>
      </c>
      <c r="J98" s="14">
        <f t="shared" si="8"/>
        <v>2</v>
      </c>
      <c r="K98" s="14">
        <f t="shared" si="8"/>
        <v>0</v>
      </c>
      <c r="L98" s="14">
        <f t="shared" si="8"/>
        <v>2</v>
      </c>
      <c r="M98" s="16">
        <v>5</v>
      </c>
      <c r="N98" s="16">
        <v>2</v>
      </c>
      <c r="O98" s="16">
        <v>0</v>
      </c>
      <c r="P98" s="16">
        <v>2</v>
      </c>
      <c r="Q98" s="16">
        <v>0</v>
      </c>
      <c r="R98" s="16">
        <v>0</v>
      </c>
      <c r="S98" s="16">
        <v>0</v>
      </c>
      <c r="T98" s="16">
        <v>0</v>
      </c>
      <c r="U98" s="15">
        <v>0</v>
      </c>
      <c r="V98" s="15">
        <v>0</v>
      </c>
      <c r="W98" s="15">
        <v>0</v>
      </c>
      <c r="X98" s="15">
        <v>0</v>
      </c>
    </row>
    <row r="99" spans="1:24" s="1" customFormat="1" ht="14" x14ac:dyDescent="0.25">
      <c r="A99" s="11">
        <v>89</v>
      </c>
      <c r="B99" s="60"/>
      <c r="C99" s="60"/>
      <c r="D99" s="64"/>
      <c r="E99" s="44" t="s">
        <v>295</v>
      </c>
      <c r="F99" s="62"/>
      <c r="G99" s="13" t="s">
        <v>296</v>
      </c>
      <c r="H99" s="45" t="s">
        <v>297</v>
      </c>
      <c r="I99" s="14">
        <f t="shared" si="8"/>
        <v>1</v>
      </c>
      <c r="J99" s="14">
        <f t="shared" si="8"/>
        <v>0</v>
      </c>
      <c r="K99" s="14">
        <f t="shared" si="8"/>
        <v>0</v>
      </c>
      <c r="L99" s="14">
        <f t="shared" si="8"/>
        <v>0</v>
      </c>
      <c r="M99" s="16">
        <v>1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5">
        <v>0</v>
      </c>
      <c r="V99" s="15">
        <v>0</v>
      </c>
      <c r="W99" s="15">
        <v>0</v>
      </c>
      <c r="X99" s="15">
        <v>0</v>
      </c>
    </row>
    <row r="100" spans="1:24" s="1" customFormat="1" ht="14" x14ac:dyDescent="0.25">
      <c r="A100" s="11">
        <v>90</v>
      </c>
      <c r="B100" s="60"/>
      <c r="C100" s="60"/>
      <c r="D100" s="64"/>
      <c r="E100" s="46" t="s">
        <v>298</v>
      </c>
      <c r="F100" s="62"/>
      <c r="G100" s="13" t="s">
        <v>299</v>
      </c>
      <c r="H100" s="47" t="s">
        <v>300</v>
      </c>
      <c r="I100" s="14">
        <f t="shared" si="8"/>
        <v>9</v>
      </c>
      <c r="J100" s="14">
        <f t="shared" si="8"/>
        <v>6</v>
      </c>
      <c r="K100" s="14">
        <f t="shared" si="8"/>
        <v>6</v>
      </c>
      <c r="L100" s="14">
        <f t="shared" si="8"/>
        <v>0</v>
      </c>
      <c r="M100" s="16">
        <v>9</v>
      </c>
      <c r="N100" s="16">
        <v>6</v>
      </c>
      <c r="O100" s="16">
        <v>6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5">
        <v>0</v>
      </c>
      <c r="V100" s="15">
        <v>0</v>
      </c>
      <c r="W100" s="15">
        <v>0</v>
      </c>
      <c r="X100" s="15">
        <v>0</v>
      </c>
    </row>
    <row r="101" spans="1:24" s="1" customFormat="1" ht="14" x14ac:dyDescent="0.25">
      <c r="A101" s="11">
        <v>91</v>
      </c>
      <c r="B101" s="60"/>
      <c r="C101" s="60"/>
      <c r="D101" s="64"/>
      <c r="E101" s="48" t="s">
        <v>301</v>
      </c>
      <c r="F101" s="62"/>
      <c r="G101" s="13" t="s">
        <v>302</v>
      </c>
      <c r="H101" s="49" t="s">
        <v>303</v>
      </c>
      <c r="I101" s="14">
        <f t="shared" si="8"/>
        <v>10</v>
      </c>
      <c r="J101" s="14">
        <f t="shared" si="8"/>
        <v>1</v>
      </c>
      <c r="K101" s="14">
        <f t="shared" si="8"/>
        <v>1</v>
      </c>
      <c r="L101" s="14">
        <f t="shared" si="8"/>
        <v>0</v>
      </c>
      <c r="M101" s="16">
        <v>10</v>
      </c>
      <c r="N101" s="16">
        <v>1</v>
      </c>
      <c r="O101" s="16">
        <v>1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5">
        <v>0</v>
      </c>
      <c r="V101" s="15">
        <v>0</v>
      </c>
      <c r="W101" s="15">
        <v>0</v>
      </c>
      <c r="X101" s="15">
        <v>0</v>
      </c>
    </row>
    <row r="102" spans="1:24" s="1" customFormat="1" ht="14" x14ac:dyDescent="0.25">
      <c r="A102" s="11">
        <v>92</v>
      </c>
      <c r="B102" s="60"/>
      <c r="C102" s="60"/>
      <c r="D102" s="64"/>
      <c r="E102" s="48" t="s">
        <v>304</v>
      </c>
      <c r="F102" s="62"/>
      <c r="G102" s="13" t="s">
        <v>305</v>
      </c>
      <c r="H102" s="49" t="s">
        <v>306</v>
      </c>
      <c r="I102" s="14">
        <f t="shared" si="8"/>
        <v>5</v>
      </c>
      <c r="J102" s="14">
        <f t="shared" si="8"/>
        <v>3</v>
      </c>
      <c r="K102" s="14">
        <f t="shared" si="8"/>
        <v>3</v>
      </c>
      <c r="L102" s="14">
        <f t="shared" si="8"/>
        <v>0</v>
      </c>
      <c r="M102" s="16">
        <v>5</v>
      </c>
      <c r="N102" s="16">
        <v>3</v>
      </c>
      <c r="O102" s="16">
        <v>3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5">
        <v>0</v>
      </c>
      <c r="V102" s="15">
        <v>0</v>
      </c>
      <c r="W102" s="15">
        <v>0</v>
      </c>
      <c r="X102" s="15">
        <v>0</v>
      </c>
    </row>
    <row r="103" spans="1:24" s="1" customFormat="1" ht="14" x14ac:dyDescent="0.25">
      <c r="A103" s="11">
        <v>93</v>
      </c>
      <c r="B103" s="60"/>
      <c r="C103" s="60"/>
      <c r="D103" s="64"/>
      <c r="E103" s="46" t="s">
        <v>307</v>
      </c>
      <c r="F103" s="62"/>
      <c r="G103" s="13" t="s">
        <v>308</v>
      </c>
      <c r="H103" s="47" t="s">
        <v>309</v>
      </c>
      <c r="I103" s="14">
        <f t="shared" si="8"/>
        <v>4</v>
      </c>
      <c r="J103" s="14">
        <f t="shared" si="8"/>
        <v>4</v>
      </c>
      <c r="K103" s="14">
        <f t="shared" si="8"/>
        <v>2</v>
      </c>
      <c r="L103" s="14">
        <f t="shared" si="8"/>
        <v>2</v>
      </c>
      <c r="M103" s="16">
        <v>4</v>
      </c>
      <c r="N103" s="16">
        <v>4</v>
      </c>
      <c r="O103" s="16">
        <v>2</v>
      </c>
      <c r="P103" s="16">
        <v>2</v>
      </c>
      <c r="Q103" s="16">
        <v>0</v>
      </c>
      <c r="R103" s="16">
        <v>0</v>
      </c>
      <c r="S103" s="16">
        <v>0</v>
      </c>
      <c r="T103" s="16">
        <v>0</v>
      </c>
      <c r="U103" s="15">
        <v>0</v>
      </c>
      <c r="V103" s="15">
        <v>0</v>
      </c>
      <c r="W103" s="15">
        <v>0</v>
      </c>
      <c r="X103" s="15">
        <v>0</v>
      </c>
    </row>
    <row r="104" spans="1:24" s="1" customFormat="1" ht="14" x14ac:dyDescent="0.25">
      <c r="A104" s="11">
        <v>94</v>
      </c>
      <c r="B104" s="60"/>
      <c r="C104" s="60"/>
      <c r="D104" s="64"/>
      <c r="E104" s="48" t="s">
        <v>310</v>
      </c>
      <c r="F104" s="62"/>
      <c r="G104" s="13" t="s">
        <v>311</v>
      </c>
      <c r="H104" s="49" t="s">
        <v>312</v>
      </c>
      <c r="I104" s="14">
        <f t="shared" si="8"/>
        <v>5</v>
      </c>
      <c r="J104" s="14">
        <f t="shared" si="8"/>
        <v>1</v>
      </c>
      <c r="K104" s="14">
        <f t="shared" si="8"/>
        <v>1</v>
      </c>
      <c r="L104" s="14">
        <f t="shared" si="8"/>
        <v>0</v>
      </c>
      <c r="M104" s="16">
        <v>5</v>
      </c>
      <c r="N104" s="16">
        <v>1</v>
      </c>
      <c r="O104" s="16">
        <v>1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5">
        <v>0</v>
      </c>
      <c r="V104" s="15">
        <v>0</v>
      </c>
      <c r="W104" s="15">
        <v>0</v>
      </c>
      <c r="X104" s="15">
        <v>0</v>
      </c>
    </row>
    <row r="105" spans="1:24" s="1" customFormat="1" ht="14" x14ac:dyDescent="0.25">
      <c r="A105" s="11">
        <v>95</v>
      </c>
      <c r="B105" s="61"/>
      <c r="C105" s="61"/>
      <c r="D105" s="65"/>
      <c r="E105" s="48" t="s">
        <v>313</v>
      </c>
      <c r="F105" s="62"/>
      <c r="G105" s="13" t="s">
        <v>314</v>
      </c>
      <c r="H105" s="49" t="s">
        <v>315</v>
      </c>
      <c r="I105" s="14">
        <f t="shared" si="8"/>
        <v>6</v>
      </c>
      <c r="J105" s="14">
        <f t="shared" si="8"/>
        <v>4</v>
      </c>
      <c r="K105" s="14">
        <f t="shared" si="8"/>
        <v>4</v>
      </c>
      <c r="L105" s="14">
        <f t="shared" si="8"/>
        <v>0</v>
      </c>
      <c r="M105" s="16">
        <v>6</v>
      </c>
      <c r="N105" s="16">
        <v>4</v>
      </c>
      <c r="O105" s="16">
        <v>4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5">
        <v>0</v>
      </c>
      <c r="V105" s="15">
        <v>0</v>
      </c>
      <c r="W105" s="15">
        <v>0</v>
      </c>
      <c r="X105" s="15">
        <v>0</v>
      </c>
    </row>
    <row r="106" spans="1:24" s="1" customFormat="1" ht="14" x14ac:dyDescent="0.25">
      <c r="A106" s="11"/>
      <c r="B106" s="22"/>
      <c r="C106" s="22"/>
      <c r="D106" s="50"/>
      <c r="E106" s="48"/>
      <c r="F106" s="23"/>
      <c r="G106" s="13"/>
      <c r="H106" s="51" t="s">
        <v>316</v>
      </c>
      <c r="I106" s="28">
        <f>SUM(I93:I105)</f>
        <v>73</v>
      </c>
      <c r="J106" s="28">
        <f>SUM(J93:J105)</f>
        <v>36</v>
      </c>
      <c r="K106" s="28">
        <f>SUM(K93:K105)</f>
        <v>32</v>
      </c>
      <c r="L106" s="28">
        <f>SUM(L93:L105)</f>
        <v>4</v>
      </c>
      <c r="M106" s="16"/>
      <c r="N106" s="16"/>
      <c r="O106" s="16"/>
      <c r="P106" s="16"/>
      <c r="Q106" s="16"/>
      <c r="R106" s="16"/>
      <c r="S106" s="16"/>
      <c r="T106" s="16"/>
      <c r="U106" s="15"/>
      <c r="V106" s="15"/>
      <c r="W106" s="15"/>
      <c r="X106" s="15"/>
    </row>
    <row r="107" spans="1:24" s="1" customFormat="1" ht="35.25" customHeight="1" x14ac:dyDescent="0.25">
      <c r="A107" s="11">
        <v>96</v>
      </c>
      <c r="B107" s="59" t="s">
        <v>317</v>
      </c>
      <c r="C107" s="59">
        <v>18</v>
      </c>
      <c r="D107" s="66">
        <v>18</v>
      </c>
      <c r="E107" s="52" t="s">
        <v>318</v>
      </c>
      <c r="F107" s="62" t="s">
        <v>17</v>
      </c>
      <c r="G107" s="13" t="s">
        <v>319</v>
      </c>
      <c r="H107" s="53" t="s">
        <v>320</v>
      </c>
      <c r="I107" s="14">
        <f t="shared" si="8"/>
        <v>9</v>
      </c>
      <c r="J107" s="14">
        <f t="shared" si="8"/>
        <v>2</v>
      </c>
      <c r="K107" s="14">
        <f t="shared" si="8"/>
        <v>2</v>
      </c>
      <c r="L107" s="14">
        <f t="shared" si="8"/>
        <v>0</v>
      </c>
      <c r="M107" s="16">
        <v>5</v>
      </c>
      <c r="N107" s="16">
        <v>2</v>
      </c>
      <c r="O107" s="16">
        <v>2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5">
        <v>4</v>
      </c>
      <c r="V107" s="15">
        <v>0</v>
      </c>
      <c r="W107" s="15">
        <v>0</v>
      </c>
      <c r="X107" s="15">
        <v>0</v>
      </c>
    </row>
    <row r="108" spans="1:24" s="1" customFormat="1" ht="14" x14ac:dyDescent="0.25">
      <c r="A108" s="11">
        <v>97</v>
      </c>
      <c r="B108" s="60"/>
      <c r="C108" s="60"/>
      <c r="D108" s="67"/>
      <c r="E108" s="52" t="s">
        <v>321</v>
      </c>
      <c r="F108" s="62"/>
      <c r="G108" s="13" t="s">
        <v>322</v>
      </c>
      <c r="H108" s="53" t="s">
        <v>323</v>
      </c>
      <c r="I108" s="14">
        <f t="shared" si="8"/>
        <v>6</v>
      </c>
      <c r="J108" s="14">
        <f t="shared" si="8"/>
        <v>3</v>
      </c>
      <c r="K108" s="14">
        <f t="shared" si="8"/>
        <v>3</v>
      </c>
      <c r="L108" s="14">
        <f t="shared" si="8"/>
        <v>0</v>
      </c>
      <c r="M108" s="16">
        <v>6</v>
      </c>
      <c r="N108" s="16">
        <v>3</v>
      </c>
      <c r="O108" s="16">
        <v>3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5">
        <v>0</v>
      </c>
      <c r="V108" s="15">
        <v>0</v>
      </c>
      <c r="W108" s="15">
        <v>0</v>
      </c>
      <c r="X108" s="15">
        <v>0</v>
      </c>
    </row>
    <row r="109" spans="1:24" s="1" customFormat="1" ht="14" x14ac:dyDescent="0.25">
      <c r="A109" s="11">
        <v>98</v>
      </c>
      <c r="B109" s="60"/>
      <c r="C109" s="60"/>
      <c r="D109" s="67"/>
      <c r="E109" s="52" t="s">
        <v>324</v>
      </c>
      <c r="F109" s="62"/>
      <c r="G109" s="13" t="s">
        <v>325</v>
      </c>
      <c r="H109" s="53" t="s">
        <v>326</v>
      </c>
      <c r="I109" s="14">
        <f t="shared" si="8"/>
        <v>10</v>
      </c>
      <c r="J109" s="14">
        <f t="shared" si="8"/>
        <v>3</v>
      </c>
      <c r="K109" s="14">
        <f t="shared" si="8"/>
        <v>3</v>
      </c>
      <c r="L109" s="14">
        <f t="shared" si="8"/>
        <v>0</v>
      </c>
      <c r="M109" s="16">
        <v>5</v>
      </c>
      <c r="N109" s="16">
        <v>2</v>
      </c>
      <c r="O109" s="16">
        <v>2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5">
        <v>5</v>
      </c>
      <c r="V109" s="15">
        <v>1</v>
      </c>
      <c r="W109" s="15">
        <v>1</v>
      </c>
      <c r="X109" s="15">
        <v>0</v>
      </c>
    </row>
    <row r="110" spans="1:24" s="1" customFormat="1" ht="14" x14ac:dyDescent="0.25">
      <c r="A110" s="11">
        <v>99</v>
      </c>
      <c r="B110" s="60"/>
      <c r="C110" s="60"/>
      <c r="D110" s="67"/>
      <c r="E110" s="52" t="s">
        <v>327</v>
      </c>
      <c r="F110" s="62"/>
      <c r="G110" s="13" t="s">
        <v>328</v>
      </c>
      <c r="H110" s="53" t="s">
        <v>329</v>
      </c>
      <c r="I110" s="14">
        <f t="shared" ref="I110:L128" si="9">M110+Q110+U110</f>
        <v>9</v>
      </c>
      <c r="J110" s="14">
        <f t="shared" si="9"/>
        <v>7</v>
      </c>
      <c r="K110" s="14">
        <f t="shared" si="9"/>
        <v>7</v>
      </c>
      <c r="L110" s="14">
        <f t="shared" si="9"/>
        <v>0</v>
      </c>
      <c r="M110" s="16">
        <v>4</v>
      </c>
      <c r="N110" s="16">
        <v>2</v>
      </c>
      <c r="O110" s="16">
        <v>2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5">
        <v>5</v>
      </c>
      <c r="V110" s="15">
        <v>5</v>
      </c>
      <c r="W110" s="15">
        <v>5</v>
      </c>
      <c r="X110" s="15">
        <v>0</v>
      </c>
    </row>
    <row r="111" spans="1:24" s="1" customFormat="1" ht="14" x14ac:dyDescent="0.25">
      <c r="A111" s="11">
        <v>100</v>
      </c>
      <c r="B111" s="60"/>
      <c r="C111" s="60"/>
      <c r="D111" s="67"/>
      <c r="E111" s="52" t="s">
        <v>330</v>
      </c>
      <c r="F111" s="62"/>
      <c r="G111" s="13" t="s">
        <v>331</v>
      </c>
      <c r="H111" s="53" t="s">
        <v>332</v>
      </c>
      <c r="I111" s="14">
        <f t="shared" si="9"/>
        <v>8</v>
      </c>
      <c r="J111" s="14">
        <f t="shared" si="9"/>
        <v>3</v>
      </c>
      <c r="K111" s="14">
        <f t="shared" si="9"/>
        <v>3</v>
      </c>
      <c r="L111" s="14">
        <f t="shared" si="9"/>
        <v>0</v>
      </c>
      <c r="M111" s="16">
        <v>5</v>
      </c>
      <c r="N111" s="16">
        <v>3</v>
      </c>
      <c r="O111" s="16">
        <v>3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5">
        <v>3</v>
      </c>
      <c r="V111" s="15">
        <v>0</v>
      </c>
      <c r="W111" s="15">
        <v>0</v>
      </c>
      <c r="X111" s="15">
        <v>0</v>
      </c>
    </row>
    <row r="112" spans="1:24" s="1" customFormat="1" ht="14" x14ac:dyDescent="0.25">
      <c r="A112" s="11">
        <v>101</v>
      </c>
      <c r="B112" s="60"/>
      <c r="C112" s="60"/>
      <c r="D112" s="67"/>
      <c r="E112" s="52" t="s">
        <v>333</v>
      </c>
      <c r="F112" s="62"/>
      <c r="G112" s="13" t="s">
        <v>334</v>
      </c>
      <c r="H112" s="53" t="s">
        <v>335</v>
      </c>
      <c r="I112" s="14">
        <f t="shared" si="9"/>
        <v>11</v>
      </c>
      <c r="J112" s="14">
        <f t="shared" si="9"/>
        <v>7</v>
      </c>
      <c r="K112" s="14">
        <f t="shared" si="9"/>
        <v>5</v>
      </c>
      <c r="L112" s="14">
        <f t="shared" si="9"/>
        <v>2</v>
      </c>
      <c r="M112" s="16">
        <v>3</v>
      </c>
      <c r="N112" s="16">
        <v>1</v>
      </c>
      <c r="O112" s="16">
        <v>1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5">
        <v>8</v>
      </c>
      <c r="V112" s="15">
        <v>6</v>
      </c>
      <c r="W112" s="15">
        <v>4</v>
      </c>
      <c r="X112" s="15">
        <v>2</v>
      </c>
    </row>
    <row r="113" spans="1:24" s="1" customFormat="1" ht="14" x14ac:dyDescent="0.25">
      <c r="A113" s="11">
        <v>102</v>
      </c>
      <c r="B113" s="60"/>
      <c r="C113" s="60"/>
      <c r="D113" s="67"/>
      <c r="E113" s="52" t="s">
        <v>336</v>
      </c>
      <c r="F113" s="62"/>
      <c r="G113" s="13" t="s">
        <v>337</v>
      </c>
      <c r="H113" s="53" t="s">
        <v>338</v>
      </c>
      <c r="I113" s="14">
        <f t="shared" si="9"/>
        <v>7</v>
      </c>
      <c r="J113" s="14">
        <f t="shared" si="9"/>
        <v>5</v>
      </c>
      <c r="K113" s="14">
        <f t="shared" si="9"/>
        <v>5</v>
      </c>
      <c r="L113" s="14">
        <f t="shared" si="9"/>
        <v>0</v>
      </c>
      <c r="M113" s="16">
        <v>7</v>
      </c>
      <c r="N113" s="16">
        <v>5</v>
      </c>
      <c r="O113" s="16">
        <v>5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5">
        <v>0</v>
      </c>
      <c r="V113" s="15">
        <v>0</v>
      </c>
      <c r="W113" s="15">
        <v>0</v>
      </c>
      <c r="X113" s="15">
        <v>0</v>
      </c>
    </row>
    <row r="114" spans="1:24" s="1" customFormat="1" ht="14" x14ac:dyDescent="0.25">
      <c r="A114" s="11">
        <v>103</v>
      </c>
      <c r="B114" s="60"/>
      <c r="C114" s="60"/>
      <c r="D114" s="67"/>
      <c r="E114" s="52" t="s">
        <v>339</v>
      </c>
      <c r="F114" s="62"/>
      <c r="G114" s="13" t="s">
        <v>340</v>
      </c>
      <c r="H114" s="53" t="s">
        <v>341</v>
      </c>
      <c r="I114" s="14">
        <f t="shared" si="9"/>
        <v>5</v>
      </c>
      <c r="J114" s="14">
        <f t="shared" si="9"/>
        <v>2</v>
      </c>
      <c r="K114" s="14">
        <f t="shared" si="9"/>
        <v>2</v>
      </c>
      <c r="L114" s="14">
        <f t="shared" si="9"/>
        <v>0</v>
      </c>
      <c r="M114" s="16">
        <v>5</v>
      </c>
      <c r="N114" s="16">
        <v>2</v>
      </c>
      <c r="O114" s="16">
        <v>2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5">
        <v>0</v>
      </c>
      <c r="V114" s="15">
        <v>0</v>
      </c>
      <c r="W114" s="15">
        <v>0</v>
      </c>
      <c r="X114" s="15">
        <v>0</v>
      </c>
    </row>
    <row r="115" spans="1:24" s="1" customFormat="1" ht="14" x14ac:dyDescent="0.25">
      <c r="A115" s="11">
        <v>104</v>
      </c>
      <c r="B115" s="60"/>
      <c r="C115" s="60"/>
      <c r="D115" s="67"/>
      <c r="E115" s="52" t="s">
        <v>342</v>
      </c>
      <c r="F115" s="62"/>
      <c r="G115" s="13" t="s">
        <v>343</v>
      </c>
      <c r="H115" s="53" t="s">
        <v>344</v>
      </c>
      <c r="I115" s="14">
        <f t="shared" si="9"/>
        <v>18</v>
      </c>
      <c r="J115" s="14">
        <f t="shared" si="9"/>
        <v>3</v>
      </c>
      <c r="K115" s="14">
        <f t="shared" si="9"/>
        <v>3</v>
      </c>
      <c r="L115" s="14">
        <f t="shared" si="9"/>
        <v>0</v>
      </c>
      <c r="M115" s="16">
        <v>3</v>
      </c>
      <c r="N115" s="16">
        <v>2</v>
      </c>
      <c r="O115" s="16">
        <v>2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5">
        <v>15</v>
      </c>
      <c r="V115" s="15">
        <v>1</v>
      </c>
      <c r="W115" s="15">
        <v>1</v>
      </c>
      <c r="X115" s="15">
        <v>0</v>
      </c>
    </row>
    <row r="116" spans="1:24" s="1" customFormat="1" ht="14" x14ac:dyDescent="0.25">
      <c r="A116" s="11">
        <v>105</v>
      </c>
      <c r="B116" s="60"/>
      <c r="C116" s="60"/>
      <c r="D116" s="67"/>
      <c r="E116" s="52" t="s">
        <v>345</v>
      </c>
      <c r="F116" s="62"/>
      <c r="G116" s="13" t="s">
        <v>346</v>
      </c>
      <c r="H116" s="53" t="s">
        <v>347</v>
      </c>
      <c r="I116" s="14">
        <f t="shared" si="9"/>
        <v>5</v>
      </c>
      <c r="J116" s="14">
        <f t="shared" si="9"/>
        <v>1</v>
      </c>
      <c r="K116" s="14">
        <f t="shared" si="9"/>
        <v>1</v>
      </c>
      <c r="L116" s="14">
        <f t="shared" si="9"/>
        <v>0</v>
      </c>
      <c r="M116" s="16">
        <v>5</v>
      </c>
      <c r="N116" s="16">
        <v>1</v>
      </c>
      <c r="O116" s="16">
        <v>1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5">
        <v>0</v>
      </c>
      <c r="V116" s="15">
        <v>0</v>
      </c>
      <c r="W116" s="15">
        <v>0</v>
      </c>
      <c r="X116" s="15">
        <v>0</v>
      </c>
    </row>
    <row r="117" spans="1:24" s="1" customFormat="1" ht="14" x14ac:dyDescent="0.25">
      <c r="A117" s="11">
        <v>106</v>
      </c>
      <c r="B117" s="60"/>
      <c r="C117" s="60"/>
      <c r="D117" s="67"/>
      <c r="E117" s="52" t="s">
        <v>348</v>
      </c>
      <c r="F117" s="62"/>
      <c r="G117" s="13" t="s">
        <v>349</v>
      </c>
      <c r="H117" s="53" t="s">
        <v>350</v>
      </c>
      <c r="I117" s="14">
        <f t="shared" si="9"/>
        <v>2</v>
      </c>
      <c r="J117" s="14">
        <f t="shared" si="9"/>
        <v>2</v>
      </c>
      <c r="K117" s="14">
        <f t="shared" si="9"/>
        <v>1</v>
      </c>
      <c r="L117" s="14">
        <f t="shared" si="9"/>
        <v>1</v>
      </c>
      <c r="M117" s="16">
        <v>2</v>
      </c>
      <c r="N117" s="16">
        <v>2</v>
      </c>
      <c r="O117" s="16">
        <v>1</v>
      </c>
      <c r="P117" s="16">
        <v>1</v>
      </c>
      <c r="Q117" s="16">
        <v>0</v>
      </c>
      <c r="R117" s="16">
        <v>0</v>
      </c>
      <c r="S117" s="16">
        <v>0</v>
      </c>
      <c r="T117" s="16">
        <v>0</v>
      </c>
      <c r="U117" s="15">
        <v>0</v>
      </c>
      <c r="V117" s="15">
        <v>0</v>
      </c>
      <c r="W117" s="15">
        <v>0</v>
      </c>
      <c r="X117" s="15">
        <v>0</v>
      </c>
    </row>
    <row r="118" spans="1:24" s="1" customFormat="1" ht="14" x14ac:dyDescent="0.25">
      <c r="A118" s="11">
        <v>107</v>
      </c>
      <c r="B118" s="60"/>
      <c r="C118" s="60"/>
      <c r="D118" s="67"/>
      <c r="E118" s="52" t="s">
        <v>351</v>
      </c>
      <c r="F118" s="62"/>
      <c r="G118" s="13" t="s">
        <v>349</v>
      </c>
      <c r="H118" s="53" t="s">
        <v>352</v>
      </c>
      <c r="I118" s="14">
        <f t="shared" si="9"/>
        <v>6</v>
      </c>
      <c r="J118" s="14">
        <f t="shared" si="9"/>
        <v>4</v>
      </c>
      <c r="K118" s="14">
        <f t="shared" si="9"/>
        <v>4</v>
      </c>
      <c r="L118" s="14">
        <f t="shared" si="9"/>
        <v>0</v>
      </c>
      <c r="M118" s="16">
        <v>1</v>
      </c>
      <c r="N118" s="16">
        <v>1</v>
      </c>
      <c r="O118" s="16">
        <v>1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5">
        <v>5</v>
      </c>
      <c r="V118" s="15">
        <v>3</v>
      </c>
      <c r="W118" s="15">
        <v>3</v>
      </c>
      <c r="X118" s="15">
        <v>0</v>
      </c>
    </row>
    <row r="119" spans="1:24" s="1" customFormat="1" ht="14" x14ac:dyDescent="0.25">
      <c r="A119" s="11">
        <v>108</v>
      </c>
      <c r="B119" s="60"/>
      <c r="C119" s="60"/>
      <c r="D119" s="67"/>
      <c r="E119" s="52" t="s">
        <v>353</v>
      </c>
      <c r="F119" s="62"/>
      <c r="G119" s="13" t="s">
        <v>354</v>
      </c>
      <c r="H119" s="53" t="s">
        <v>355</v>
      </c>
      <c r="I119" s="14">
        <f t="shared" si="9"/>
        <v>6</v>
      </c>
      <c r="J119" s="14">
        <f t="shared" si="9"/>
        <v>2</v>
      </c>
      <c r="K119" s="14">
        <f t="shared" si="9"/>
        <v>2</v>
      </c>
      <c r="L119" s="14">
        <f t="shared" si="9"/>
        <v>0</v>
      </c>
      <c r="M119" s="16">
        <v>6</v>
      </c>
      <c r="N119" s="16">
        <v>2</v>
      </c>
      <c r="O119" s="16">
        <v>2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5">
        <v>0</v>
      </c>
      <c r="V119" s="15">
        <v>0</v>
      </c>
      <c r="W119" s="15">
        <v>0</v>
      </c>
      <c r="X119" s="15">
        <v>0</v>
      </c>
    </row>
    <row r="120" spans="1:24" s="1" customFormat="1" ht="14" x14ac:dyDescent="0.25">
      <c r="A120" s="11">
        <v>109</v>
      </c>
      <c r="B120" s="60"/>
      <c r="C120" s="60"/>
      <c r="D120" s="67"/>
      <c r="E120" s="52" t="s">
        <v>356</v>
      </c>
      <c r="F120" s="62"/>
      <c r="G120" s="13" t="s">
        <v>357</v>
      </c>
      <c r="H120" s="53" t="s">
        <v>358</v>
      </c>
      <c r="I120" s="14">
        <f t="shared" si="9"/>
        <v>3</v>
      </c>
      <c r="J120" s="14">
        <f t="shared" si="9"/>
        <v>1</v>
      </c>
      <c r="K120" s="14">
        <f t="shared" si="9"/>
        <v>1</v>
      </c>
      <c r="L120" s="14">
        <f t="shared" si="9"/>
        <v>0</v>
      </c>
      <c r="M120" s="16">
        <v>3</v>
      </c>
      <c r="N120" s="16">
        <v>1</v>
      </c>
      <c r="O120" s="16">
        <v>1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5">
        <v>0</v>
      </c>
      <c r="V120" s="15">
        <v>0</v>
      </c>
      <c r="W120" s="15">
        <v>0</v>
      </c>
      <c r="X120" s="15">
        <v>0</v>
      </c>
    </row>
    <row r="121" spans="1:24" s="1" customFormat="1" ht="14" x14ac:dyDescent="0.25">
      <c r="A121" s="11">
        <v>110</v>
      </c>
      <c r="B121" s="60"/>
      <c r="C121" s="60"/>
      <c r="D121" s="67"/>
      <c r="E121" s="52" t="s">
        <v>359</v>
      </c>
      <c r="F121" s="62"/>
      <c r="G121" s="13" t="s">
        <v>360</v>
      </c>
      <c r="H121" s="53" t="s">
        <v>361</v>
      </c>
      <c r="I121" s="14">
        <f t="shared" si="9"/>
        <v>3</v>
      </c>
      <c r="J121" s="14">
        <f t="shared" si="9"/>
        <v>1</v>
      </c>
      <c r="K121" s="14">
        <f t="shared" si="9"/>
        <v>1</v>
      </c>
      <c r="L121" s="14">
        <f t="shared" si="9"/>
        <v>0</v>
      </c>
      <c r="M121" s="16">
        <v>3</v>
      </c>
      <c r="N121" s="16">
        <v>1</v>
      </c>
      <c r="O121" s="16">
        <v>1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5">
        <v>0</v>
      </c>
      <c r="V121" s="15">
        <v>0</v>
      </c>
      <c r="W121" s="15">
        <v>0</v>
      </c>
      <c r="X121" s="15">
        <v>0</v>
      </c>
    </row>
    <row r="122" spans="1:24" s="1" customFormat="1" ht="14" x14ac:dyDescent="0.25">
      <c r="A122" s="11">
        <v>111</v>
      </c>
      <c r="B122" s="60"/>
      <c r="C122" s="60"/>
      <c r="D122" s="67"/>
      <c r="E122" s="52" t="s">
        <v>362</v>
      </c>
      <c r="F122" s="62"/>
      <c r="G122" s="13" t="s">
        <v>363</v>
      </c>
      <c r="H122" s="53" t="s">
        <v>364</v>
      </c>
      <c r="I122" s="14">
        <f t="shared" si="9"/>
        <v>17</v>
      </c>
      <c r="J122" s="14">
        <f t="shared" si="9"/>
        <v>3</v>
      </c>
      <c r="K122" s="14">
        <f t="shared" si="9"/>
        <v>3</v>
      </c>
      <c r="L122" s="14">
        <f t="shared" si="9"/>
        <v>0</v>
      </c>
      <c r="M122" s="16">
        <v>12</v>
      </c>
      <c r="N122" s="16">
        <v>3</v>
      </c>
      <c r="O122" s="16">
        <v>3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5">
        <v>5</v>
      </c>
      <c r="V122" s="15">
        <v>0</v>
      </c>
      <c r="W122" s="15">
        <v>0</v>
      </c>
      <c r="X122" s="15">
        <v>0</v>
      </c>
    </row>
    <row r="123" spans="1:24" s="1" customFormat="1" ht="14" x14ac:dyDescent="0.25">
      <c r="A123" s="11">
        <v>112</v>
      </c>
      <c r="B123" s="60"/>
      <c r="C123" s="60"/>
      <c r="D123" s="67"/>
      <c r="E123" s="52" t="s">
        <v>365</v>
      </c>
      <c r="F123" s="62"/>
      <c r="G123" s="13" t="s">
        <v>360</v>
      </c>
      <c r="H123" s="53" t="s">
        <v>366</v>
      </c>
      <c r="I123" s="14">
        <f t="shared" si="9"/>
        <v>9</v>
      </c>
      <c r="J123" s="14">
        <f t="shared" si="9"/>
        <v>3</v>
      </c>
      <c r="K123" s="14">
        <f t="shared" si="9"/>
        <v>3</v>
      </c>
      <c r="L123" s="14">
        <f t="shared" si="9"/>
        <v>0</v>
      </c>
      <c r="M123" s="16">
        <v>5</v>
      </c>
      <c r="N123" s="16">
        <v>3</v>
      </c>
      <c r="O123" s="16">
        <v>3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5">
        <v>4</v>
      </c>
      <c r="V123" s="15">
        <v>0</v>
      </c>
      <c r="W123" s="15">
        <v>0</v>
      </c>
      <c r="X123" s="15">
        <v>0</v>
      </c>
    </row>
    <row r="124" spans="1:24" s="1" customFormat="1" ht="14" x14ac:dyDescent="0.25">
      <c r="A124" s="11">
        <v>113</v>
      </c>
      <c r="B124" s="61"/>
      <c r="C124" s="61"/>
      <c r="D124" s="68"/>
      <c r="E124" s="52" t="s">
        <v>367</v>
      </c>
      <c r="F124" s="62"/>
      <c r="G124" s="13" t="s">
        <v>368</v>
      </c>
      <c r="H124" s="53" t="s">
        <v>369</v>
      </c>
      <c r="I124" s="14">
        <f t="shared" si="9"/>
        <v>7</v>
      </c>
      <c r="J124" s="14">
        <f t="shared" si="9"/>
        <v>1</v>
      </c>
      <c r="K124" s="14">
        <f t="shared" si="9"/>
        <v>1</v>
      </c>
      <c r="L124" s="14">
        <f t="shared" si="9"/>
        <v>0</v>
      </c>
      <c r="M124" s="16">
        <v>3</v>
      </c>
      <c r="N124" s="16">
        <v>1</v>
      </c>
      <c r="O124" s="16">
        <v>1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5">
        <v>4</v>
      </c>
      <c r="V124" s="15">
        <v>0</v>
      </c>
      <c r="W124" s="15">
        <v>0</v>
      </c>
      <c r="X124" s="15">
        <v>0</v>
      </c>
    </row>
    <row r="125" spans="1:24" s="1" customFormat="1" ht="14" x14ac:dyDescent="0.25">
      <c r="A125" s="11"/>
      <c r="B125" s="22"/>
      <c r="C125" s="22"/>
      <c r="D125" s="54"/>
      <c r="E125" s="52"/>
      <c r="F125" s="23"/>
      <c r="G125" s="13"/>
      <c r="H125" s="55" t="s">
        <v>370</v>
      </c>
      <c r="I125" s="28">
        <f>SUM(I107:I124)</f>
        <v>141</v>
      </c>
      <c r="J125" s="28">
        <f>SUM(J107:J124)</f>
        <v>53</v>
      </c>
      <c r="K125" s="28">
        <f>SUM(K107:K124)</f>
        <v>50</v>
      </c>
      <c r="L125" s="28">
        <f>SUM(L107:L124)</f>
        <v>3</v>
      </c>
      <c r="M125" s="16"/>
      <c r="N125" s="16"/>
      <c r="O125" s="16"/>
      <c r="P125" s="16"/>
      <c r="Q125" s="16"/>
      <c r="R125" s="16"/>
      <c r="S125" s="16"/>
      <c r="T125" s="16"/>
      <c r="U125" s="15"/>
      <c r="V125" s="15"/>
      <c r="W125" s="15"/>
      <c r="X125" s="15"/>
    </row>
    <row r="126" spans="1:24" s="1" customFormat="1" ht="16.5" customHeight="1" x14ac:dyDescent="0.25">
      <c r="A126" s="11">
        <v>114</v>
      </c>
      <c r="B126" s="59" t="s">
        <v>371</v>
      </c>
      <c r="C126" s="59">
        <v>19</v>
      </c>
      <c r="D126" s="59">
        <v>19</v>
      </c>
      <c r="E126" s="12" t="s">
        <v>372</v>
      </c>
      <c r="F126" s="62" t="s">
        <v>17</v>
      </c>
      <c r="G126" s="13" t="s">
        <v>373</v>
      </c>
      <c r="H126" s="14" t="s">
        <v>374</v>
      </c>
      <c r="I126" s="14">
        <f t="shared" si="9"/>
        <v>11</v>
      </c>
      <c r="J126" s="14">
        <f t="shared" si="9"/>
        <v>7</v>
      </c>
      <c r="K126" s="14">
        <f t="shared" si="9"/>
        <v>7</v>
      </c>
      <c r="L126" s="14">
        <f t="shared" si="9"/>
        <v>0</v>
      </c>
      <c r="M126" s="16">
        <v>5</v>
      </c>
      <c r="N126" s="16">
        <v>3</v>
      </c>
      <c r="O126" s="16">
        <v>3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5">
        <v>6</v>
      </c>
      <c r="V126" s="15">
        <v>4</v>
      </c>
      <c r="W126" s="15">
        <v>4</v>
      </c>
      <c r="X126" s="15">
        <v>0</v>
      </c>
    </row>
    <row r="127" spans="1:24" s="1" customFormat="1" ht="14" x14ac:dyDescent="0.25">
      <c r="A127" s="11">
        <v>115</v>
      </c>
      <c r="B127" s="60"/>
      <c r="C127" s="60"/>
      <c r="D127" s="60"/>
      <c r="E127" s="12" t="s">
        <v>375</v>
      </c>
      <c r="F127" s="62"/>
      <c r="G127" s="13" t="s">
        <v>376</v>
      </c>
      <c r="H127" s="14" t="s">
        <v>377</v>
      </c>
      <c r="I127" s="14">
        <f t="shared" si="9"/>
        <v>12</v>
      </c>
      <c r="J127" s="14">
        <f t="shared" si="9"/>
        <v>6</v>
      </c>
      <c r="K127" s="14">
        <f t="shared" si="9"/>
        <v>6</v>
      </c>
      <c r="L127" s="14">
        <f t="shared" si="9"/>
        <v>0</v>
      </c>
      <c r="M127" s="16">
        <v>4</v>
      </c>
      <c r="N127" s="16">
        <v>2</v>
      </c>
      <c r="O127" s="16">
        <v>2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5">
        <v>8</v>
      </c>
      <c r="V127" s="15">
        <v>4</v>
      </c>
      <c r="W127" s="15">
        <v>4</v>
      </c>
      <c r="X127" s="15">
        <v>0</v>
      </c>
    </row>
    <row r="128" spans="1:24" s="1" customFormat="1" ht="14" x14ac:dyDescent="0.25">
      <c r="A128" s="11">
        <v>116</v>
      </c>
      <c r="B128" s="60"/>
      <c r="C128" s="60"/>
      <c r="D128" s="60"/>
      <c r="E128" s="12" t="s">
        <v>378</v>
      </c>
      <c r="F128" s="62"/>
      <c r="G128" s="13" t="s">
        <v>379</v>
      </c>
      <c r="H128" s="14" t="s">
        <v>380</v>
      </c>
      <c r="I128" s="14">
        <f t="shared" si="9"/>
        <v>11</v>
      </c>
      <c r="J128" s="14">
        <f t="shared" si="9"/>
        <v>6</v>
      </c>
      <c r="K128" s="14">
        <f t="shared" si="9"/>
        <v>6</v>
      </c>
      <c r="L128" s="14">
        <f t="shared" si="9"/>
        <v>0</v>
      </c>
      <c r="M128" s="16">
        <v>5</v>
      </c>
      <c r="N128" s="16">
        <v>3</v>
      </c>
      <c r="O128" s="16">
        <v>3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5">
        <v>6</v>
      </c>
      <c r="V128" s="15">
        <v>3</v>
      </c>
      <c r="W128" s="15">
        <v>3</v>
      </c>
      <c r="X128" s="15">
        <v>0</v>
      </c>
    </row>
    <row r="129" spans="1:24" s="1" customFormat="1" ht="14" x14ac:dyDescent="0.25">
      <c r="A129" s="11">
        <v>117</v>
      </c>
      <c r="B129" s="60"/>
      <c r="C129" s="60"/>
      <c r="D129" s="60"/>
      <c r="E129" s="12" t="s">
        <v>381</v>
      </c>
      <c r="F129" s="62"/>
      <c r="G129" s="13" t="s">
        <v>382</v>
      </c>
      <c r="H129" s="14" t="s">
        <v>383</v>
      </c>
      <c r="I129" s="14">
        <f t="shared" ref="I129:L148" si="10">M129+Q129+U129</f>
        <v>14</v>
      </c>
      <c r="J129" s="14">
        <f t="shared" si="10"/>
        <v>5</v>
      </c>
      <c r="K129" s="14">
        <f t="shared" si="10"/>
        <v>5</v>
      </c>
      <c r="L129" s="14">
        <f t="shared" si="10"/>
        <v>0</v>
      </c>
      <c r="M129" s="16">
        <v>12</v>
      </c>
      <c r="N129" s="16">
        <v>3</v>
      </c>
      <c r="O129" s="16">
        <v>3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5">
        <v>2</v>
      </c>
      <c r="V129" s="15">
        <v>2</v>
      </c>
      <c r="W129" s="15">
        <v>2</v>
      </c>
      <c r="X129" s="15">
        <v>0</v>
      </c>
    </row>
    <row r="130" spans="1:24" s="1" customFormat="1" ht="14" x14ac:dyDescent="0.25">
      <c r="A130" s="11">
        <v>118</v>
      </c>
      <c r="B130" s="60"/>
      <c r="C130" s="60"/>
      <c r="D130" s="60"/>
      <c r="E130" s="12" t="s">
        <v>384</v>
      </c>
      <c r="F130" s="62"/>
      <c r="G130" s="13" t="s">
        <v>385</v>
      </c>
      <c r="H130" s="14" t="s">
        <v>386</v>
      </c>
      <c r="I130" s="14">
        <f t="shared" si="10"/>
        <v>12</v>
      </c>
      <c r="J130" s="14">
        <f t="shared" si="10"/>
        <v>6</v>
      </c>
      <c r="K130" s="14">
        <f t="shared" si="10"/>
        <v>6</v>
      </c>
      <c r="L130" s="14">
        <f t="shared" si="10"/>
        <v>0</v>
      </c>
      <c r="M130" s="16">
        <v>4</v>
      </c>
      <c r="N130" s="16">
        <v>3</v>
      </c>
      <c r="O130" s="16">
        <v>3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5">
        <v>8</v>
      </c>
      <c r="V130" s="15">
        <v>3</v>
      </c>
      <c r="W130" s="15">
        <v>3</v>
      </c>
      <c r="X130" s="15">
        <v>0</v>
      </c>
    </row>
    <row r="131" spans="1:24" s="1" customFormat="1" ht="14" x14ac:dyDescent="0.25">
      <c r="A131" s="11">
        <v>119</v>
      </c>
      <c r="B131" s="60"/>
      <c r="C131" s="60"/>
      <c r="D131" s="60"/>
      <c r="E131" s="12" t="s">
        <v>387</v>
      </c>
      <c r="F131" s="62"/>
      <c r="G131" s="13" t="s">
        <v>388</v>
      </c>
      <c r="H131" s="14" t="s">
        <v>389</v>
      </c>
      <c r="I131" s="14">
        <f t="shared" si="10"/>
        <v>11</v>
      </c>
      <c r="J131" s="14">
        <f t="shared" si="10"/>
        <v>7</v>
      </c>
      <c r="K131" s="14">
        <f t="shared" si="10"/>
        <v>7</v>
      </c>
      <c r="L131" s="14">
        <f t="shared" si="10"/>
        <v>0</v>
      </c>
      <c r="M131" s="16">
        <v>3</v>
      </c>
      <c r="N131" s="16">
        <v>3</v>
      </c>
      <c r="O131" s="16">
        <v>3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5">
        <v>8</v>
      </c>
      <c r="V131" s="15">
        <v>4</v>
      </c>
      <c r="W131" s="15">
        <v>4</v>
      </c>
      <c r="X131" s="15">
        <v>0</v>
      </c>
    </row>
    <row r="132" spans="1:24" s="1" customFormat="1" ht="14" x14ac:dyDescent="0.25">
      <c r="A132" s="11">
        <v>120</v>
      </c>
      <c r="B132" s="60"/>
      <c r="C132" s="60"/>
      <c r="D132" s="60"/>
      <c r="E132" s="12" t="s">
        <v>390</v>
      </c>
      <c r="F132" s="62"/>
      <c r="G132" s="13" t="s">
        <v>391</v>
      </c>
      <c r="H132" s="14" t="s">
        <v>392</v>
      </c>
      <c r="I132" s="14">
        <f t="shared" si="10"/>
        <v>12</v>
      </c>
      <c r="J132" s="14">
        <f t="shared" si="10"/>
        <v>6</v>
      </c>
      <c r="K132" s="14">
        <f t="shared" si="10"/>
        <v>6</v>
      </c>
      <c r="L132" s="14">
        <f t="shared" si="10"/>
        <v>0</v>
      </c>
      <c r="M132" s="16">
        <v>6</v>
      </c>
      <c r="N132" s="16">
        <v>3</v>
      </c>
      <c r="O132" s="16">
        <v>3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5">
        <v>6</v>
      </c>
      <c r="V132" s="15">
        <v>3</v>
      </c>
      <c r="W132" s="15">
        <v>3</v>
      </c>
      <c r="X132" s="15">
        <v>0</v>
      </c>
    </row>
    <row r="133" spans="1:24" s="1" customFormat="1" ht="14" x14ac:dyDescent="0.25">
      <c r="A133" s="11">
        <v>121</v>
      </c>
      <c r="B133" s="60"/>
      <c r="C133" s="60"/>
      <c r="D133" s="60"/>
      <c r="E133" s="12" t="s">
        <v>393</v>
      </c>
      <c r="F133" s="62"/>
      <c r="G133" s="13" t="s">
        <v>394</v>
      </c>
      <c r="H133" s="14" t="s">
        <v>395</v>
      </c>
      <c r="I133" s="14">
        <f t="shared" si="10"/>
        <v>12</v>
      </c>
      <c r="J133" s="14">
        <f t="shared" si="10"/>
        <v>7</v>
      </c>
      <c r="K133" s="14">
        <f t="shared" si="10"/>
        <v>7</v>
      </c>
      <c r="L133" s="14">
        <f t="shared" si="10"/>
        <v>0</v>
      </c>
      <c r="M133" s="16">
        <v>12</v>
      </c>
      <c r="N133" s="16">
        <v>7</v>
      </c>
      <c r="O133" s="16">
        <v>7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5">
        <v>0</v>
      </c>
      <c r="V133" s="15">
        <v>0</v>
      </c>
      <c r="W133" s="15">
        <v>0</v>
      </c>
      <c r="X133" s="15">
        <v>0</v>
      </c>
    </row>
    <row r="134" spans="1:24" s="1" customFormat="1" ht="14" x14ac:dyDescent="0.25">
      <c r="A134" s="11">
        <v>122</v>
      </c>
      <c r="B134" s="60"/>
      <c r="C134" s="60"/>
      <c r="D134" s="60"/>
      <c r="E134" s="12" t="s">
        <v>396</v>
      </c>
      <c r="F134" s="62"/>
      <c r="G134" s="13" t="s">
        <v>397</v>
      </c>
      <c r="H134" s="14" t="s">
        <v>398</v>
      </c>
      <c r="I134" s="14">
        <f t="shared" si="10"/>
        <v>8</v>
      </c>
      <c r="J134" s="14">
        <f t="shared" si="10"/>
        <v>5</v>
      </c>
      <c r="K134" s="14">
        <f t="shared" si="10"/>
        <v>3</v>
      </c>
      <c r="L134" s="14">
        <f t="shared" si="10"/>
        <v>2</v>
      </c>
      <c r="M134" s="16">
        <v>8</v>
      </c>
      <c r="N134" s="16">
        <v>5</v>
      </c>
      <c r="O134" s="16">
        <v>3</v>
      </c>
      <c r="P134" s="16">
        <v>2</v>
      </c>
      <c r="Q134" s="16">
        <v>0</v>
      </c>
      <c r="R134" s="16">
        <v>0</v>
      </c>
      <c r="S134" s="16">
        <v>0</v>
      </c>
      <c r="T134" s="16">
        <v>0</v>
      </c>
      <c r="U134" s="15">
        <v>0</v>
      </c>
      <c r="V134" s="15">
        <v>0</v>
      </c>
      <c r="W134" s="15">
        <v>0</v>
      </c>
      <c r="X134" s="15">
        <v>0</v>
      </c>
    </row>
    <row r="135" spans="1:24" s="1" customFormat="1" ht="14" x14ac:dyDescent="0.25">
      <c r="A135" s="11">
        <v>123</v>
      </c>
      <c r="B135" s="60"/>
      <c r="C135" s="60"/>
      <c r="D135" s="60"/>
      <c r="E135" s="12" t="s">
        <v>399</v>
      </c>
      <c r="F135" s="62"/>
      <c r="G135" s="13" t="s">
        <v>400</v>
      </c>
      <c r="H135" s="14" t="s">
        <v>401</v>
      </c>
      <c r="I135" s="14">
        <f t="shared" si="10"/>
        <v>4</v>
      </c>
      <c r="J135" s="14">
        <f t="shared" si="10"/>
        <v>2</v>
      </c>
      <c r="K135" s="14">
        <f t="shared" si="10"/>
        <v>1</v>
      </c>
      <c r="L135" s="14">
        <f t="shared" si="10"/>
        <v>1</v>
      </c>
      <c r="M135" s="16">
        <v>4</v>
      </c>
      <c r="N135" s="16">
        <v>2</v>
      </c>
      <c r="O135" s="16">
        <v>1</v>
      </c>
      <c r="P135" s="16">
        <v>1</v>
      </c>
      <c r="Q135" s="16">
        <v>0</v>
      </c>
      <c r="R135" s="16">
        <v>0</v>
      </c>
      <c r="S135" s="16">
        <v>0</v>
      </c>
      <c r="T135" s="16">
        <v>0</v>
      </c>
      <c r="U135" s="15">
        <v>0</v>
      </c>
      <c r="V135" s="15">
        <v>0</v>
      </c>
      <c r="W135" s="15">
        <v>0</v>
      </c>
      <c r="X135" s="15">
        <v>0</v>
      </c>
    </row>
    <row r="136" spans="1:24" s="1" customFormat="1" ht="14" x14ac:dyDescent="0.25">
      <c r="A136" s="11">
        <v>124</v>
      </c>
      <c r="B136" s="60"/>
      <c r="C136" s="60"/>
      <c r="D136" s="60"/>
      <c r="E136" s="12" t="s">
        <v>402</v>
      </c>
      <c r="F136" s="62"/>
      <c r="G136" s="13" t="s">
        <v>403</v>
      </c>
      <c r="H136" s="14" t="s">
        <v>404</v>
      </c>
      <c r="I136" s="14">
        <f t="shared" si="10"/>
        <v>10</v>
      </c>
      <c r="J136" s="14">
        <f t="shared" si="10"/>
        <v>6</v>
      </c>
      <c r="K136" s="14">
        <f t="shared" si="10"/>
        <v>0</v>
      </c>
      <c r="L136" s="14">
        <f t="shared" si="10"/>
        <v>6</v>
      </c>
      <c r="M136" s="16">
        <v>5</v>
      </c>
      <c r="N136" s="16">
        <v>3</v>
      </c>
      <c r="O136" s="16">
        <v>0</v>
      </c>
      <c r="P136" s="16">
        <v>3</v>
      </c>
      <c r="Q136" s="16">
        <v>0</v>
      </c>
      <c r="R136" s="16">
        <v>0</v>
      </c>
      <c r="S136" s="16">
        <v>0</v>
      </c>
      <c r="T136" s="16">
        <v>0</v>
      </c>
      <c r="U136" s="15">
        <v>5</v>
      </c>
      <c r="V136" s="15">
        <v>3</v>
      </c>
      <c r="W136" s="15">
        <v>0</v>
      </c>
      <c r="X136" s="15">
        <v>3</v>
      </c>
    </row>
    <row r="137" spans="1:24" s="1" customFormat="1" ht="15" customHeight="1" x14ac:dyDescent="0.25">
      <c r="A137" s="11">
        <v>125</v>
      </c>
      <c r="B137" s="60"/>
      <c r="C137" s="60"/>
      <c r="D137" s="60"/>
      <c r="E137" s="12" t="s">
        <v>405</v>
      </c>
      <c r="F137" s="62"/>
      <c r="G137" s="13" t="s">
        <v>406</v>
      </c>
      <c r="H137" s="14" t="s">
        <v>407</v>
      </c>
      <c r="I137" s="14">
        <f t="shared" si="10"/>
        <v>10</v>
      </c>
      <c r="J137" s="14">
        <f t="shared" si="10"/>
        <v>4</v>
      </c>
      <c r="K137" s="14">
        <f t="shared" si="10"/>
        <v>4</v>
      </c>
      <c r="L137" s="14">
        <f t="shared" si="10"/>
        <v>0</v>
      </c>
      <c r="M137" s="16">
        <v>2</v>
      </c>
      <c r="N137" s="16">
        <v>2</v>
      </c>
      <c r="O137" s="16">
        <v>2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5">
        <v>8</v>
      </c>
      <c r="V137" s="15">
        <v>2</v>
      </c>
      <c r="W137" s="15">
        <v>2</v>
      </c>
      <c r="X137" s="15">
        <v>0</v>
      </c>
    </row>
    <row r="138" spans="1:24" s="1" customFormat="1" ht="39.75" customHeight="1" x14ac:dyDescent="0.25">
      <c r="A138" s="11">
        <v>126</v>
      </c>
      <c r="B138" s="60"/>
      <c r="C138" s="60"/>
      <c r="D138" s="60"/>
      <c r="E138" s="12" t="s">
        <v>408</v>
      </c>
      <c r="F138" s="62"/>
      <c r="G138" s="13" t="s">
        <v>409</v>
      </c>
      <c r="H138" s="14" t="s">
        <v>410</v>
      </c>
      <c r="I138" s="14">
        <f t="shared" si="10"/>
        <v>9</v>
      </c>
      <c r="J138" s="14">
        <f t="shared" si="10"/>
        <v>6</v>
      </c>
      <c r="K138" s="14">
        <f t="shared" si="10"/>
        <v>4</v>
      </c>
      <c r="L138" s="14">
        <f t="shared" si="10"/>
        <v>2</v>
      </c>
      <c r="M138" s="16">
        <v>4</v>
      </c>
      <c r="N138" s="16">
        <v>4</v>
      </c>
      <c r="O138" s="16">
        <v>2</v>
      </c>
      <c r="P138" s="16">
        <v>2</v>
      </c>
      <c r="Q138" s="16">
        <v>0</v>
      </c>
      <c r="R138" s="16">
        <v>0</v>
      </c>
      <c r="S138" s="16">
        <v>0</v>
      </c>
      <c r="T138" s="16">
        <v>0</v>
      </c>
      <c r="U138" s="15">
        <v>5</v>
      </c>
      <c r="V138" s="15">
        <v>2</v>
      </c>
      <c r="W138" s="15">
        <v>2</v>
      </c>
      <c r="X138" s="15">
        <v>0</v>
      </c>
    </row>
    <row r="139" spans="1:24" s="1" customFormat="1" ht="14" x14ac:dyDescent="0.25">
      <c r="A139" s="11">
        <v>127</v>
      </c>
      <c r="B139" s="60"/>
      <c r="C139" s="60"/>
      <c r="D139" s="60"/>
      <c r="E139" s="12" t="s">
        <v>411</v>
      </c>
      <c r="F139" s="62"/>
      <c r="G139" s="13" t="s">
        <v>412</v>
      </c>
      <c r="H139" s="14" t="s">
        <v>413</v>
      </c>
      <c r="I139" s="14">
        <f t="shared" si="10"/>
        <v>6</v>
      </c>
      <c r="J139" s="14">
        <f t="shared" si="10"/>
        <v>5</v>
      </c>
      <c r="K139" s="14">
        <f t="shared" si="10"/>
        <v>2</v>
      </c>
      <c r="L139" s="14">
        <f t="shared" si="10"/>
        <v>3</v>
      </c>
      <c r="M139" s="16">
        <v>6</v>
      </c>
      <c r="N139" s="16">
        <v>5</v>
      </c>
      <c r="O139" s="16">
        <v>2</v>
      </c>
      <c r="P139" s="16">
        <v>3</v>
      </c>
      <c r="Q139" s="16">
        <v>0</v>
      </c>
      <c r="R139" s="16">
        <v>0</v>
      </c>
      <c r="S139" s="16">
        <v>0</v>
      </c>
      <c r="T139" s="16">
        <v>0</v>
      </c>
      <c r="U139" s="15">
        <v>0</v>
      </c>
      <c r="V139" s="15">
        <v>0</v>
      </c>
      <c r="W139" s="15">
        <v>0</v>
      </c>
      <c r="X139" s="15">
        <v>0</v>
      </c>
    </row>
    <row r="140" spans="1:24" s="1" customFormat="1" ht="14" x14ac:dyDescent="0.25">
      <c r="A140" s="11">
        <v>128</v>
      </c>
      <c r="B140" s="60"/>
      <c r="C140" s="60"/>
      <c r="D140" s="60"/>
      <c r="E140" s="12" t="s">
        <v>414</v>
      </c>
      <c r="F140" s="62"/>
      <c r="G140" s="13" t="s">
        <v>415</v>
      </c>
      <c r="H140" s="14" t="s">
        <v>416</v>
      </c>
      <c r="I140" s="14">
        <f t="shared" si="10"/>
        <v>0</v>
      </c>
      <c r="J140" s="14">
        <f t="shared" si="10"/>
        <v>2</v>
      </c>
      <c r="K140" s="14">
        <f t="shared" si="10"/>
        <v>2</v>
      </c>
      <c r="L140" s="14">
        <f t="shared" si="10"/>
        <v>0</v>
      </c>
      <c r="M140" s="16">
        <v>0</v>
      </c>
      <c r="N140" s="16">
        <v>2</v>
      </c>
      <c r="O140" s="16">
        <v>2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5">
        <v>0</v>
      </c>
      <c r="V140" s="15">
        <v>0</v>
      </c>
      <c r="W140" s="15">
        <v>0</v>
      </c>
      <c r="X140" s="15">
        <v>0</v>
      </c>
    </row>
    <row r="141" spans="1:24" s="1" customFormat="1" ht="14" x14ac:dyDescent="0.25">
      <c r="A141" s="11">
        <v>129</v>
      </c>
      <c r="B141" s="60"/>
      <c r="C141" s="60"/>
      <c r="D141" s="60"/>
      <c r="E141" s="12" t="s">
        <v>417</v>
      </c>
      <c r="F141" s="62"/>
      <c r="G141" s="13" t="s">
        <v>418</v>
      </c>
      <c r="H141" s="14" t="s">
        <v>419</v>
      </c>
      <c r="I141" s="14">
        <f t="shared" si="10"/>
        <v>7</v>
      </c>
      <c r="J141" s="14">
        <f t="shared" si="10"/>
        <v>5</v>
      </c>
      <c r="K141" s="14">
        <f t="shared" si="10"/>
        <v>5</v>
      </c>
      <c r="L141" s="14">
        <f t="shared" si="10"/>
        <v>0</v>
      </c>
      <c r="M141" s="16">
        <v>7</v>
      </c>
      <c r="N141" s="16">
        <v>5</v>
      </c>
      <c r="O141" s="16">
        <v>5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5">
        <v>0</v>
      </c>
      <c r="V141" s="15">
        <v>0</v>
      </c>
      <c r="W141" s="15">
        <v>0</v>
      </c>
      <c r="X141" s="15">
        <v>0</v>
      </c>
    </row>
    <row r="142" spans="1:24" s="1" customFormat="1" ht="14" x14ac:dyDescent="0.25">
      <c r="A142" s="11">
        <v>130</v>
      </c>
      <c r="B142" s="60"/>
      <c r="C142" s="60"/>
      <c r="D142" s="60"/>
      <c r="E142" s="12" t="s">
        <v>420</v>
      </c>
      <c r="F142" s="62"/>
      <c r="G142" s="13" t="s">
        <v>421</v>
      </c>
      <c r="H142" s="14" t="s">
        <v>422</v>
      </c>
      <c r="I142" s="14">
        <f t="shared" si="10"/>
        <v>0</v>
      </c>
      <c r="J142" s="14">
        <f t="shared" si="10"/>
        <v>0</v>
      </c>
      <c r="K142" s="14">
        <f t="shared" si="10"/>
        <v>0</v>
      </c>
      <c r="L142" s="14">
        <f t="shared" si="10"/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5">
        <v>0</v>
      </c>
      <c r="V142" s="15">
        <v>0</v>
      </c>
      <c r="W142" s="15">
        <v>0</v>
      </c>
      <c r="X142" s="15">
        <v>0</v>
      </c>
    </row>
    <row r="143" spans="1:24" s="1" customFormat="1" ht="14" x14ac:dyDescent="0.25">
      <c r="A143" s="11">
        <v>131</v>
      </c>
      <c r="B143" s="60"/>
      <c r="C143" s="60"/>
      <c r="D143" s="60"/>
      <c r="E143" s="12" t="s">
        <v>423</v>
      </c>
      <c r="F143" s="62"/>
      <c r="G143" s="13" t="s">
        <v>424</v>
      </c>
      <c r="H143" s="14" t="s">
        <v>425</v>
      </c>
      <c r="I143" s="14">
        <f t="shared" si="10"/>
        <v>0</v>
      </c>
      <c r="J143" s="14">
        <f t="shared" si="10"/>
        <v>0</v>
      </c>
      <c r="K143" s="14">
        <f t="shared" si="10"/>
        <v>0</v>
      </c>
      <c r="L143" s="14">
        <f t="shared" si="10"/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5">
        <v>0</v>
      </c>
      <c r="V143" s="15">
        <v>0</v>
      </c>
      <c r="W143" s="15">
        <v>0</v>
      </c>
      <c r="X143" s="15">
        <v>0</v>
      </c>
    </row>
    <row r="144" spans="1:24" s="1" customFormat="1" ht="14" x14ac:dyDescent="0.25">
      <c r="A144" s="11">
        <v>132</v>
      </c>
      <c r="B144" s="61"/>
      <c r="C144" s="61"/>
      <c r="D144" s="61"/>
      <c r="E144" s="12" t="s">
        <v>426</v>
      </c>
      <c r="F144" s="62"/>
      <c r="G144" s="13" t="s">
        <v>427</v>
      </c>
      <c r="H144" s="14" t="s">
        <v>428</v>
      </c>
      <c r="I144" s="14">
        <f t="shared" si="10"/>
        <v>0</v>
      </c>
      <c r="J144" s="14">
        <f t="shared" si="10"/>
        <v>0</v>
      </c>
      <c r="K144" s="14">
        <f t="shared" si="10"/>
        <v>0</v>
      </c>
      <c r="L144" s="14">
        <f t="shared" si="10"/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5">
        <v>0</v>
      </c>
      <c r="V144" s="15">
        <v>0</v>
      </c>
      <c r="W144" s="15">
        <v>0</v>
      </c>
      <c r="X144" s="15">
        <v>0</v>
      </c>
    </row>
    <row r="145" spans="1:24" s="1" customFormat="1" ht="14" x14ac:dyDescent="0.25">
      <c r="A145" s="11"/>
      <c r="B145" s="22"/>
      <c r="C145" s="22"/>
      <c r="D145" s="22"/>
      <c r="E145" s="12"/>
      <c r="F145" s="23"/>
      <c r="G145" s="13"/>
      <c r="H145" s="28" t="s">
        <v>429</v>
      </c>
      <c r="I145" s="28">
        <f>SUM(I126:I144)</f>
        <v>149</v>
      </c>
      <c r="J145" s="28">
        <f>SUM(J126:J144)</f>
        <v>85</v>
      </c>
      <c r="K145" s="28">
        <f>SUM(K126:K144)</f>
        <v>71</v>
      </c>
      <c r="L145" s="28">
        <f>SUM(L126:L144)</f>
        <v>14</v>
      </c>
      <c r="M145" s="16"/>
      <c r="N145" s="16"/>
      <c r="O145" s="16"/>
      <c r="P145" s="16"/>
      <c r="Q145" s="16"/>
      <c r="R145" s="16"/>
      <c r="S145" s="16"/>
      <c r="T145" s="16"/>
      <c r="U145" s="15"/>
      <c r="V145" s="15"/>
      <c r="W145" s="15"/>
      <c r="X145" s="15"/>
    </row>
    <row r="146" spans="1:24" s="1" customFormat="1" ht="16.5" customHeight="1" x14ac:dyDescent="0.25">
      <c r="A146" s="11">
        <v>133</v>
      </c>
      <c r="B146" s="59" t="s">
        <v>430</v>
      </c>
      <c r="C146" s="59">
        <v>15</v>
      </c>
      <c r="D146" s="59">
        <v>15</v>
      </c>
      <c r="E146" s="12" t="s">
        <v>431</v>
      </c>
      <c r="F146" s="62" t="s">
        <v>17</v>
      </c>
      <c r="G146" s="13" t="s">
        <v>432</v>
      </c>
      <c r="H146" s="14" t="s">
        <v>433</v>
      </c>
      <c r="I146" s="14">
        <f t="shared" si="10"/>
        <v>6</v>
      </c>
      <c r="J146" s="14">
        <f t="shared" si="10"/>
        <v>5</v>
      </c>
      <c r="K146" s="14">
        <f t="shared" si="10"/>
        <v>5</v>
      </c>
      <c r="L146" s="14">
        <f t="shared" si="10"/>
        <v>0</v>
      </c>
      <c r="M146" s="16">
        <v>3</v>
      </c>
      <c r="N146" s="16">
        <v>3</v>
      </c>
      <c r="O146" s="16">
        <v>3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5">
        <v>3</v>
      </c>
      <c r="V146" s="15">
        <v>2</v>
      </c>
      <c r="W146" s="15">
        <v>2</v>
      </c>
      <c r="X146" s="15" t="s">
        <v>87</v>
      </c>
    </row>
    <row r="147" spans="1:24" s="1" customFormat="1" ht="14" x14ac:dyDescent="0.25">
      <c r="A147" s="11">
        <v>134</v>
      </c>
      <c r="B147" s="60"/>
      <c r="C147" s="60"/>
      <c r="D147" s="60"/>
      <c r="E147" s="12" t="s">
        <v>434</v>
      </c>
      <c r="F147" s="62"/>
      <c r="G147" s="13" t="s">
        <v>435</v>
      </c>
      <c r="H147" s="14" t="s">
        <v>436</v>
      </c>
      <c r="I147" s="14">
        <f t="shared" si="10"/>
        <v>6</v>
      </c>
      <c r="J147" s="14">
        <f t="shared" si="10"/>
        <v>0</v>
      </c>
      <c r="K147" s="14">
        <f t="shared" si="10"/>
        <v>0</v>
      </c>
      <c r="L147" s="14">
        <f t="shared" si="10"/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5">
        <v>6</v>
      </c>
      <c r="V147" s="15">
        <v>0</v>
      </c>
      <c r="W147" s="15">
        <v>0</v>
      </c>
      <c r="X147" s="15">
        <v>0</v>
      </c>
    </row>
    <row r="148" spans="1:24" s="1" customFormat="1" ht="14" x14ac:dyDescent="0.25">
      <c r="A148" s="11">
        <v>135</v>
      </c>
      <c r="B148" s="60"/>
      <c r="C148" s="60"/>
      <c r="D148" s="60"/>
      <c r="E148" s="17" t="s">
        <v>437</v>
      </c>
      <c r="F148" s="62"/>
      <c r="G148" s="13" t="s">
        <v>438</v>
      </c>
      <c r="H148" s="18" t="s">
        <v>439</v>
      </c>
      <c r="I148" s="14">
        <f t="shared" si="10"/>
        <v>3</v>
      </c>
      <c r="J148" s="14">
        <f t="shared" si="10"/>
        <v>3</v>
      </c>
      <c r="K148" s="14">
        <f t="shared" si="10"/>
        <v>3</v>
      </c>
      <c r="L148" s="14">
        <f t="shared" si="10"/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5">
        <v>3</v>
      </c>
      <c r="V148" s="15">
        <v>3</v>
      </c>
      <c r="W148" s="15">
        <v>3</v>
      </c>
      <c r="X148" s="15">
        <v>0</v>
      </c>
    </row>
    <row r="149" spans="1:24" s="1" customFormat="1" ht="14" x14ac:dyDescent="0.25">
      <c r="A149" s="11">
        <v>136</v>
      </c>
      <c r="B149" s="60"/>
      <c r="C149" s="60"/>
      <c r="D149" s="60"/>
      <c r="E149" s="17" t="s">
        <v>440</v>
      </c>
      <c r="F149" s="62"/>
      <c r="G149" s="13" t="s">
        <v>27</v>
      </c>
      <c r="H149" s="18" t="s">
        <v>441</v>
      </c>
      <c r="I149" s="14">
        <f t="shared" ref="I149:L160" si="11">M149+Q149+U149</f>
        <v>6</v>
      </c>
      <c r="J149" s="14">
        <f t="shared" si="11"/>
        <v>3</v>
      </c>
      <c r="K149" s="14">
        <f t="shared" si="11"/>
        <v>3</v>
      </c>
      <c r="L149" s="14">
        <f t="shared" si="11"/>
        <v>0</v>
      </c>
      <c r="M149" s="16">
        <v>4</v>
      </c>
      <c r="N149" s="16">
        <v>2</v>
      </c>
      <c r="O149" s="16">
        <v>2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5">
        <v>2</v>
      </c>
      <c r="V149" s="15">
        <v>1</v>
      </c>
      <c r="W149" s="15">
        <v>1</v>
      </c>
      <c r="X149" s="15">
        <v>0</v>
      </c>
    </row>
    <row r="150" spans="1:24" s="1" customFormat="1" ht="14" x14ac:dyDescent="0.25">
      <c r="A150" s="11">
        <v>137</v>
      </c>
      <c r="B150" s="60"/>
      <c r="C150" s="60"/>
      <c r="D150" s="60"/>
      <c r="E150" s="12" t="s">
        <v>442</v>
      </c>
      <c r="F150" s="62"/>
      <c r="G150" s="13" t="s">
        <v>443</v>
      </c>
      <c r="H150" s="14" t="s">
        <v>444</v>
      </c>
      <c r="I150" s="14">
        <f t="shared" si="11"/>
        <v>3</v>
      </c>
      <c r="J150" s="14">
        <f t="shared" si="11"/>
        <v>2</v>
      </c>
      <c r="K150" s="14">
        <f t="shared" si="11"/>
        <v>2</v>
      </c>
      <c r="L150" s="14">
        <f t="shared" si="11"/>
        <v>0</v>
      </c>
      <c r="M150" s="16">
        <v>3</v>
      </c>
      <c r="N150" s="16">
        <v>2</v>
      </c>
      <c r="O150" s="16">
        <v>2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5">
        <v>0</v>
      </c>
      <c r="V150" s="15">
        <v>0</v>
      </c>
      <c r="W150" s="15">
        <v>0</v>
      </c>
      <c r="X150" s="15">
        <v>0</v>
      </c>
    </row>
    <row r="151" spans="1:24" s="1" customFormat="1" ht="14" x14ac:dyDescent="0.25">
      <c r="A151" s="11">
        <v>138</v>
      </c>
      <c r="B151" s="60"/>
      <c r="C151" s="60"/>
      <c r="D151" s="60"/>
      <c r="E151" s="12" t="s">
        <v>445</v>
      </c>
      <c r="F151" s="62"/>
      <c r="G151" s="13" t="s">
        <v>446</v>
      </c>
      <c r="H151" s="14" t="s">
        <v>447</v>
      </c>
      <c r="I151" s="14">
        <f t="shared" si="11"/>
        <v>0</v>
      </c>
      <c r="J151" s="14">
        <f t="shared" si="11"/>
        <v>0</v>
      </c>
      <c r="K151" s="14">
        <f t="shared" si="11"/>
        <v>0</v>
      </c>
      <c r="L151" s="14">
        <f t="shared" si="11"/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5">
        <v>0</v>
      </c>
      <c r="V151" s="15">
        <v>0</v>
      </c>
      <c r="W151" s="15">
        <v>0</v>
      </c>
      <c r="X151" s="15">
        <v>0</v>
      </c>
    </row>
    <row r="152" spans="1:24" s="1" customFormat="1" ht="14" x14ac:dyDescent="0.25">
      <c r="A152" s="11">
        <v>139</v>
      </c>
      <c r="B152" s="60"/>
      <c r="C152" s="60"/>
      <c r="D152" s="60"/>
      <c r="E152" s="12" t="s">
        <v>448</v>
      </c>
      <c r="F152" s="62"/>
      <c r="G152" s="13" t="s">
        <v>449</v>
      </c>
      <c r="H152" s="14" t="s">
        <v>450</v>
      </c>
      <c r="I152" s="14">
        <f t="shared" si="11"/>
        <v>0</v>
      </c>
      <c r="J152" s="14">
        <f t="shared" si="11"/>
        <v>0</v>
      </c>
      <c r="K152" s="14">
        <f t="shared" si="11"/>
        <v>0</v>
      </c>
      <c r="L152" s="14">
        <f t="shared" si="11"/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5">
        <v>0</v>
      </c>
      <c r="V152" s="15">
        <v>0</v>
      </c>
      <c r="W152" s="15">
        <v>0</v>
      </c>
      <c r="X152" s="15">
        <v>0</v>
      </c>
    </row>
    <row r="153" spans="1:24" s="1" customFormat="1" ht="14" x14ac:dyDescent="0.25">
      <c r="A153" s="11">
        <v>140</v>
      </c>
      <c r="B153" s="60"/>
      <c r="C153" s="60"/>
      <c r="D153" s="60"/>
      <c r="E153" s="12" t="s">
        <v>451</v>
      </c>
      <c r="F153" s="62"/>
      <c r="G153" s="13" t="s">
        <v>452</v>
      </c>
      <c r="H153" s="14" t="s">
        <v>453</v>
      </c>
      <c r="I153" s="14">
        <f t="shared" si="11"/>
        <v>0</v>
      </c>
      <c r="J153" s="14">
        <f t="shared" si="11"/>
        <v>0</v>
      </c>
      <c r="K153" s="14">
        <f t="shared" si="11"/>
        <v>0</v>
      </c>
      <c r="L153" s="14">
        <f t="shared" si="11"/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5">
        <v>0</v>
      </c>
      <c r="V153" s="15">
        <v>0</v>
      </c>
      <c r="W153" s="15">
        <v>0</v>
      </c>
      <c r="X153" s="15">
        <v>0</v>
      </c>
    </row>
    <row r="154" spans="1:24" s="1" customFormat="1" ht="14" x14ac:dyDescent="0.25">
      <c r="A154" s="11">
        <v>141</v>
      </c>
      <c r="B154" s="60"/>
      <c r="C154" s="60"/>
      <c r="D154" s="60"/>
      <c r="E154" s="12" t="s">
        <v>454</v>
      </c>
      <c r="F154" s="62"/>
      <c r="G154" s="13" t="s">
        <v>455</v>
      </c>
      <c r="H154" s="14" t="s">
        <v>456</v>
      </c>
      <c r="I154" s="14">
        <f t="shared" si="11"/>
        <v>0</v>
      </c>
      <c r="J154" s="14">
        <f t="shared" si="11"/>
        <v>0</v>
      </c>
      <c r="K154" s="14">
        <f t="shared" si="11"/>
        <v>0</v>
      </c>
      <c r="L154" s="14">
        <f t="shared" si="11"/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5">
        <v>0</v>
      </c>
      <c r="V154" s="15">
        <v>0</v>
      </c>
      <c r="W154" s="15">
        <v>0</v>
      </c>
      <c r="X154" s="15">
        <v>0</v>
      </c>
    </row>
    <row r="155" spans="1:24" s="1" customFormat="1" ht="14" x14ac:dyDescent="0.25">
      <c r="A155" s="11">
        <v>142</v>
      </c>
      <c r="B155" s="60"/>
      <c r="C155" s="60"/>
      <c r="D155" s="60"/>
      <c r="E155" s="12" t="s">
        <v>457</v>
      </c>
      <c r="F155" s="62"/>
      <c r="G155" s="13" t="s">
        <v>458</v>
      </c>
      <c r="H155" s="14" t="s">
        <v>459</v>
      </c>
      <c r="I155" s="14">
        <f t="shared" si="11"/>
        <v>10</v>
      </c>
      <c r="J155" s="14">
        <f t="shared" si="11"/>
        <v>7</v>
      </c>
      <c r="K155" s="14">
        <f t="shared" si="11"/>
        <v>7</v>
      </c>
      <c r="L155" s="14">
        <f t="shared" si="11"/>
        <v>0</v>
      </c>
      <c r="M155" s="16">
        <v>3</v>
      </c>
      <c r="N155" s="16">
        <v>2</v>
      </c>
      <c r="O155" s="16">
        <v>2</v>
      </c>
      <c r="P155" s="16">
        <v>0</v>
      </c>
      <c r="Q155" s="16">
        <v>3</v>
      </c>
      <c r="R155" s="16">
        <v>2</v>
      </c>
      <c r="S155" s="16">
        <v>2</v>
      </c>
      <c r="T155" s="16">
        <v>0</v>
      </c>
      <c r="U155" s="15">
        <v>4</v>
      </c>
      <c r="V155" s="15">
        <v>3</v>
      </c>
      <c r="W155" s="15">
        <v>3</v>
      </c>
      <c r="X155" s="15">
        <v>0</v>
      </c>
    </row>
    <row r="156" spans="1:24" s="1" customFormat="1" ht="14" x14ac:dyDescent="0.25">
      <c r="A156" s="11">
        <v>143</v>
      </c>
      <c r="B156" s="60"/>
      <c r="C156" s="60"/>
      <c r="D156" s="60"/>
      <c r="E156" s="12" t="s">
        <v>460</v>
      </c>
      <c r="F156" s="62"/>
      <c r="G156" s="13" t="s">
        <v>461</v>
      </c>
      <c r="H156" s="14" t="s">
        <v>462</v>
      </c>
      <c r="I156" s="14">
        <f t="shared" si="11"/>
        <v>2</v>
      </c>
      <c r="J156" s="14">
        <f t="shared" si="11"/>
        <v>2</v>
      </c>
      <c r="K156" s="14">
        <f t="shared" si="11"/>
        <v>2</v>
      </c>
      <c r="L156" s="14">
        <f t="shared" si="11"/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5">
        <v>2</v>
      </c>
      <c r="V156" s="15">
        <v>2</v>
      </c>
      <c r="W156" s="15">
        <v>2</v>
      </c>
      <c r="X156" s="15">
        <v>0</v>
      </c>
    </row>
    <row r="157" spans="1:24" s="1" customFormat="1" ht="14" x14ac:dyDescent="0.25">
      <c r="A157" s="11">
        <v>144</v>
      </c>
      <c r="B157" s="60"/>
      <c r="C157" s="60"/>
      <c r="D157" s="60"/>
      <c r="E157" s="12" t="s">
        <v>463</v>
      </c>
      <c r="F157" s="62"/>
      <c r="G157" s="13" t="s">
        <v>464</v>
      </c>
      <c r="H157" s="14" t="s">
        <v>465</v>
      </c>
      <c r="I157" s="14">
        <f t="shared" si="11"/>
        <v>4</v>
      </c>
      <c r="J157" s="14">
        <f t="shared" si="11"/>
        <v>0</v>
      </c>
      <c r="K157" s="14">
        <f t="shared" si="11"/>
        <v>0</v>
      </c>
      <c r="L157" s="14">
        <f t="shared" si="11"/>
        <v>0</v>
      </c>
      <c r="M157" s="16">
        <v>4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5">
        <v>0</v>
      </c>
      <c r="V157" s="15">
        <v>0</v>
      </c>
      <c r="W157" s="15">
        <v>0</v>
      </c>
      <c r="X157" s="15">
        <v>0</v>
      </c>
    </row>
    <row r="158" spans="1:24" s="1" customFormat="1" ht="14" x14ac:dyDescent="0.25">
      <c r="A158" s="11">
        <v>145</v>
      </c>
      <c r="B158" s="60"/>
      <c r="C158" s="60"/>
      <c r="D158" s="60"/>
      <c r="E158" s="12" t="s">
        <v>466</v>
      </c>
      <c r="F158" s="62"/>
      <c r="G158" s="13" t="s">
        <v>467</v>
      </c>
      <c r="H158" s="14" t="s">
        <v>468</v>
      </c>
      <c r="I158" s="14">
        <f t="shared" si="11"/>
        <v>0</v>
      </c>
      <c r="J158" s="14">
        <f t="shared" si="11"/>
        <v>0</v>
      </c>
      <c r="K158" s="14">
        <f t="shared" si="11"/>
        <v>0</v>
      </c>
      <c r="L158" s="14">
        <f t="shared" si="11"/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5">
        <v>0</v>
      </c>
      <c r="V158" s="15">
        <v>0</v>
      </c>
      <c r="W158" s="15">
        <v>0</v>
      </c>
      <c r="X158" s="15">
        <v>0</v>
      </c>
    </row>
    <row r="159" spans="1:24" s="1" customFormat="1" ht="14" x14ac:dyDescent="0.25">
      <c r="A159" s="11">
        <v>146</v>
      </c>
      <c r="B159" s="60"/>
      <c r="C159" s="60"/>
      <c r="D159" s="60"/>
      <c r="E159" s="12" t="s">
        <v>469</v>
      </c>
      <c r="F159" s="62"/>
      <c r="G159" s="13" t="s">
        <v>470</v>
      </c>
      <c r="H159" s="14" t="s">
        <v>471</v>
      </c>
      <c r="I159" s="14">
        <f t="shared" si="11"/>
        <v>3</v>
      </c>
      <c r="J159" s="14">
        <f t="shared" si="11"/>
        <v>3</v>
      </c>
      <c r="K159" s="14">
        <f t="shared" si="11"/>
        <v>3</v>
      </c>
      <c r="L159" s="14">
        <f t="shared" si="11"/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5">
        <v>3</v>
      </c>
      <c r="V159" s="15">
        <v>3</v>
      </c>
      <c r="W159" s="15">
        <v>3</v>
      </c>
      <c r="X159" s="15">
        <v>0</v>
      </c>
    </row>
    <row r="160" spans="1:24" s="1" customFormat="1" ht="14" x14ac:dyDescent="0.25">
      <c r="A160" s="11">
        <v>147</v>
      </c>
      <c r="B160" s="61"/>
      <c r="C160" s="61"/>
      <c r="D160" s="61"/>
      <c r="E160" s="12" t="s">
        <v>472</v>
      </c>
      <c r="F160" s="62"/>
      <c r="G160" s="13" t="s">
        <v>473</v>
      </c>
      <c r="H160" s="14" t="s">
        <v>474</v>
      </c>
      <c r="I160" s="14">
        <f t="shared" si="11"/>
        <v>0</v>
      </c>
      <c r="J160" s="14">
        <f t="shared" si="11"/>
        <v>0</v>
      </c>
      <c r="K160" s="14">
        <f t="shared" si="11"/>
        <v>0</v>
      </c>
      <c r="L160" s="14">
        <f t="shared" si="11"/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5">
        <v>0</v>
      </c>
      <c r="V160" s="15">
        <v>0</v>
      </c>
      <c r="W160" s="15">
        <v>0</v>
      </c>
      <c r="X160" s="15">
        <v>0</v>
      </c>
    </row>
    <row r="161" spans="1:12" ht="14" x14ac:dyDescent="0.25">
      <c r="A161" s="69" t="s">
        <v>475</v>
      </c>
      <c r="B161" s="69"/>
      <c r="C161" s="69"/>
      <c r="D161" s="69"/>
      <c r="E161" s="69"/>
      <c r="F161" s="69"/>
      <c r="G161" s="69"/>
      <c r="H161" s="69"/>
      <c r="I161" s="56">
        <f>SUM(I146:I160)</f>
        <v>43</v>
      </c>
      <c r="J161" s="56">
        <f>SUM(J146:J160)</f>
        <v>25</v>
      </c>
      <c r="K161" s="56">
        <f>SUM(K146:K160)</f>
        <v>25</v>
      </c>
      <c r="L161" s="56">
        <f>SUM(L146:L160)</f>
        <v>0</v>
      </c>
    </row>
    <row r="162" spans="1:12" ht="14" x14ac:dyDescent="0.3">
      <c r="A162" s="70" t="s">
        <v>476</v>
      </c>
      <c r="B162" s="70"/>
      <c r="C162" s="70"/>
      <c r="D162" s="70"/>
      <c r="E162" s="70"/>
      <c r="F162" s="70"/>
      <c r="G162" s="70"/>
      <c r="H162" s="70"/>
      <c r="I162" s="56">
        <f>I161+I145+I125+I106+I92+I74+I58+I36+I26</f>
        <v>804</v>
      </c>
      <c r="J162" s="56">
        <f>J161+J145+J125+J106+J92+J74+J58+J36+J26</f>
        <v>465</v>
      </c>
      <c r="K162" s="56">
        <f>K161+K145+K125+K106+K92+K74+K58+K36+K26</f>
        <v>396</v>
      </c>
      <c r="L162" s="56">
        <f>L161+L145+L125+L106+L92+L74+L58+L36+L26</f>
        <v>69</v>
      </c>
    </row>
  </sheetData>
  <mergeCells count="42">
    <mergeCell ref="A161:H161"/>
    <mergeCell ref="A162:H162"/>
    <mergeCell ref="B126:B144"/>
    <mergeCell ref="C126:C144"/>
    <mergeCell ref="D126:D144"/>
    <mergeCell ref="F126:F144"/>
    <mergeCell ref="B146:B160"/>
    <mergeCell ref="C146:C160"/>
    <mergeCell ref="D146:D160"/>
    <mergeCell ref="F146:F160"/>
    <mergeCell ref="B93:B105"/>
    <mergeCell ref="C93:C105"/>
    <mergeCell ref="D93:D105"/>
    <mergeCell ref="F93:F105"/>
    <mergeCell ref="B107:B124"/>
    <mergeCell ref="C107:C124"/>
    <mergeCell ref="D107:D124"/>
    <mergeCell ref="F107:F124"/>
    <mergeCell ref="B59:B73"/>
    <mergeCell ref="C59:C73"/>
    <mergeCell ref="D59:D73"/>
    <mergeCell ref="F59:F73"/>
    <mergeCell ref="B75:B91"/>
    <mergeCell ref="C75:C91"/>
    <mergeCell ref="D75:D91"/>
    <mergeCell ref="F75:F91"/>
    <mergeCell ref="B27:B35"/>
    <mergeCell ref="C27:C35"/>
    <mergeCell ref="D27:D35"/>
    <mergeCell ref="F27:F35"/>
    <mergeCell ref="B37:B57"/>
    <mergeCell ref="C37:C57"/>
    <mergeCell ref="D37:D57"/>
    <mergeCell ref="F37:F57"/>
    <mergeCell ref="A2:L2"/>
    <mergeCell ref="M5:P5"/>
    <mergeCell ref="Q5:T5"/>
    <mergeCell ref="U5:X5"/>
    <mergeCell ref="B6:B25"/>
    <mergeCell ref="C6:C25"/>
    <mergeCell ref="D6:D25"/>
    <mergeCell ref="F6:F25"/>
  </mergeCells>
  <printOptions horizontalCentered="1"/>
  <pageMargins left="0.31496062992125984" right="0.31496062992125984" top="0.35433070866141736" bottom="0.15748031496062992" header="0.11811023622047245" footer="0"/>
  <pageSetup paperSize="9" scale="45" orientation="landscape" r:id="rId1"/>
  <rowBreaks count="2" manualBreakCount="2">
    <brk id="58" max="16383" man="1"/>
    <brk id="1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Consumer_Interact_Meeting</vt:lpstr>
      <vt:lpstr>Consumer_Interact_Meeting!Print_Area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Shobha C</cp:lastModifiedBy>
  <dcterms:created xsi:type="dcterms:W3CDTF">2021-07-28T05:42:17Z</dcterms:created>
  <dcterms:modified xsi:type="dcterms:W3CDTF">2021-07-28T08:19:34Z</dcterms:modified>
</cp:coreProperties>
</file>